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10171817\Documents\Serviços\"/>
    </mc:Choice>
  </mc:AlternateContent>
  <bookViews>
    <workbookView xWindow="0" yWindow="0" windowWidth="18855" windowHeight="9990"/>
  </bookViews>
  <sheets>
    <sheet name="F.CERT.039 - Escopo Leite" sheetId="7" r:id="rId1"/>
    <sheet name="Manual de Gestão" sheetId="6" r:id="rId2"/>
    <sheet name="DN17 - Disp. Licenc." sheetId="8" r:id="rId3"/>
    <sheet name="IN 62 - 2011" sheetId="9" r:id="rId4"/>
    <sheet name="LEI 10021 DE 06.12.1989" sheetId="10" r:id="rId5"/>
    <sheet name=" DECRETO 30879 DE 23.01.1990" sheetId="11" r:id="rId6"/>
    <sheet name="Anexo 1" sheetId="12" r:id="rId7"/>
    <sheet name="Anexo 2" sheetId="13" r:id="rId8"/>
    <sheet name="Anexo 3" sheetId="14" r:id="rId9"/>
    <sheet name="Anexo 4" sheetId="15" r:id="rId10"/>
    <sheet name="Anexo 5" sheetId="16" r:id="rId11"/>
    <sheet name="Anexo 6" sheetId="17" r:id="rId12"/>
    <sheet name="Anexo 7" sheetId="18" r:id="rId13"/>
    <sheet name="Anexo 8" sheetId="19" r:id="rId14"/>
    <sheet name="Anexo 9" sheetId="20" r:id="rId15"/>
  </sheets>
  <definedNames>
    <definedName name="_xlnm._FilterDatabase" localSheetId="0" hidden="1">'F.CERT.039 - Escopo Leite'!$A$26:$D$379</definedName>
    <definedName name="_xlnm.Print_Area" localSheetId="0">'F.CERT.039 - Escopo Leite'!$A$1:$D$388</definedName>
  </definedNames>
  <calcPr calcId="152511"/>
</workbook>
</file>

<file path=xl/calcChain.xml><?xml version="1.0" encoding="utf-8"?>
<calcChain xmlns="http://schemas.openxmlformats.org/spreadsheetml/2006/main">
  <c r="F377" i="7" l="1"/>
  <c r="H377" i="7" s="1"/>
  <c r="F375" i="7"/>
  <c r="H375" i="7" s="1"/>
  <c r="F373" i="7"/>
  <c r="H373" i="7" s="1"/>
  <c r="F371" i="7"/>
  <c r="H371" i="7" s="1"/>
  <c r="F369" i="7"/>
  <c r="H369" i="7" s="1"/>
  <c r="F366" i="7"/>
  <c r="H366" i="7" s="1"/>
  <c r="F364" i="7"/>
  <c r="H364" i="7" s="1"/>
  <c r="F362" i="7"/>
  <c r="H362" i="7" s="1"/>
  <c r="F360" i="7"/>
  <c r="H360" i="7" s="1"/>
  <c r="F358" i="7"/>
  <c r="H358" i="7" s="1"/>
  <c r="F356" i="7"/>
  <c r="H356" i="7" s="1"/>
  <c r="F354" i="7"/>
  <c r="H354" i="7" s="1"/>
  <c r="F352" i="7"/>
  <c r="H352" i="7" s="1"/>
  <c r="F350" i="7"/>
  <c r="H350" i="7" s="1"/>
  <c r="F348" i="7"/>
  <c r="H348" i="7" s="1"/>
  <c r="F346" i="7"/>
  <c r="H346" i="7" s="1"/>
  <c r="F344" i="7"/>
  <c r="H344" i="7" s="1"/>
  <c r="F341" i="7"/>
  <c r="H341" i="7" s="1"/>
  <c r="F339" i="7"/>
  <c r="H339" i="7" s="1"/>
  <c r="F337" i="7"/>
  <c r="H337" i="7" s="1"/>
  <c r="F335" i="7"/>
  <c r="H335" i="7" s="1"/>
  <c r="F333" i="7"/>
  <c r="H333" i="7" s="1"/>
  <c r="F331" i="7"/>
  <c r="H331" i="7" s="1"/>
  <c r="F329" i="7"/>
  <c r="H329" i="7" s="1"/>
  <c r="F327" i="7"/>
  <c r="H327" i="7" s="1"/>
  <c r="F325" i="7"/>
  <c r="H325" i="7" s="1"/>
  <c r="F323" i="7"/>
  <c r="H323" i="7" s="1"/>
  <c r="F321" i="7"/>
  <c r="H321" i="7" s="1"/>
  <c r="F319" i="7"/>
  <c r="H319" i="7" s="1"/>
  <c r="F317" i="7"/>
  <c r="H317" i="7" s="1"/>
  <c r="F314" i="7"/>
  <c r="H314" i="7" s="1"/>
  <c r="F312" i="7"/>
  <c r="H312" i="7" s="1"/>
  <c r="F310" i="7"/>
  <c r="H310" i="7" s="1"/>
  <c r="F308" i="7"/>
  <c r="H308" i="7" s="1"/>
  <c r="F306" i="7"/>
  <c r="H306" i="7" s="1"/>
  <c r="F304" i="7"/>
  <c r="H304" i="7" s="1"/>
  <c r="F301" i="7"/>
  <c r="H301" i="7" s="1"/>
  <c r="F299" i="7"/>
  <c r="H299" i="7" s="1"/>
  <c r="F297" i="7"/>
  <c r="H297" i="7" s="1"/>
  <c r="F295" i="7"/>
  <c r="H295" i="7" s="1"/>
  <c r="F293" i="7"/>
  <c r="H293" i="7" s="1"/>
  <c r="F291" i="7"/>
  <c r="H291" i="7" s="1"/>
  <c r="F289" i="7"/>
  <c r="H289" i="7" s="1"/>
  <c r="F287" i="7"/>
  <c r="H287" i="7" s="1"/>
  <c r="F285" i="7"/>
  <c r="H285" i="7" s="1"/>
  <c r="F283" i="7"/>
  <c r="H283" i="7" s="1"/>
  <c r="F281" i="7"/>
  <c r="H281" i="7" s="1"/>
  <c r="F279" i="7"/>
  <c r="H279" i="7" s="1"/>
  <c r="F277" i="7"/>
  <c r="H277" i="7" s="1"/>
  <c r="F275" i="7"/>
  <c r="H275" i="7" s="1"/>
  <c r="F273" i="7"/>
  <c r="H273" i="7" s="1"/>
  <c r="F271" i="7"/>
  <c r="H271" i="7" s="1"/>
  <c r="F269" i="7"/>
  <c r="H269" i="7" s="1"/>
  <c r="F267" i="7"/>
  <c r="H267" i="7" s="1"/>
  <c r="F265" i="7"/>
  <c r="H265" i="7" s="1"/>
  <c r="F263" i="7"/>
  <c r="H263" i="7" s="1"/>
  <c r="F261" i="7"/>
  <c r="H261" i="7" s="1"/>
  <c r="F259" i="7"/>
  <c r="H259" i="7" s="1"/>
  <c r="F257" i="7"/>
  <c r="H257" i="7" s="1"/>
  <c r="F255" i="7"/>
  <c r="H255" i="7" s="1"/>
  <c r="F253" i="7"/>
  <c r="H253" i="7" s="1"/>
  <c r="F251" i="7"/>
  <c r="H251" i="7" s="1"/>
  <c r="F249" i="7"/>
  <c r="H249" i="7" s="1"/>
  <c r="F247" i="7"/>
  <c r="H247" i="7" s="1"/>
  <c r="F245" i="7"/>
  <c r="H245" i="7" s="1"/>
  <c r="F243" i="7"/>
  <c r="H243" i="7" s="1"/>
  <c r="F241" i="7"/>
  <c r="H241" i="7" s="1"/>
  <c r="F239" i="7"/>
  <c r="H239" i="7" s="1"/>
  <c r="F236" i="7"/>
  <c r="H236" i="7" s="1"/>
  <c r="F234" i="7"/>
  <c r="H234" i="7" s="1"/>
  <c r="F232" i="7"/>
  <c r="H232" i="7" s="1"/>
  <c r="F230" i="7"/>
  <c r="H230" i="7" s="1"/>
  <c r="F228" i="7"/>
  <c r="H228" i="7" s="1"/>
  <c r="F226" i="7"/>
  <c r="H226" i="7" s="1"/>
  <c r="F224" i="7"/>
  <c r="H224" i="7" s="1"/>
  <c r="F222" i="7"/>
  <c r="H222" i="7" s="1"/>
  <c r="F220" i="7"/>
  <c r="H220" i="7" s="1"/>
  <c r="F218" i="7"/>
  <c r="H218" i="7" s="1"/>
  <c r="F216" i="7"/>
  <c r="H216" i="7" s="1"/>
  <c r="F213" i="7"/>
  <c r="H213" i="7" s="1"/>
  <c r="F211" i="7"/>
  <c r="H211" i="7" s="1"/>
  <c r="F209" i="7"/>
  <c r="H209" i="7" s="1"/>
  <c r="F207" i="7"/>
  <c r="H207" i="7" s="1"/>
  <c r="F205" i="7"/>
  <c r="H205" i="7" s="1"/>
  <c r="F203" i="7"/>
  <c r="H203" i="7" s="1"/>
  <c r="F201" i="7"/>
  <c r="H201" i="7" s="1"/>
  <c r="F199" i="7"/>
  <c r="H199" i="7" s="1"/>
  <c r="F197" i="7"/>
  <c r="H197" i="7" s="1"/>
  <c r="F195" i="7"/>
  <c r="H195" i="7" s="1"/>
  <c r="F193" i="7"/>
  <c r="H193" i="7" s="1"/>
  <c r="F191" i="7"/>
  <c r="H191" i="7" s="1"/>
  <c r="F189" i="7"/>
  <c r="H189" i="7" s="1"/>
  <c r="F187" i="7"/>
  <c r="H187" i="7" s="1"/>
  <c r="F185" i="7"/>
  <c r="H185" i="7" s="1"/>
  <c r="F183" i="7"/>
  <c r="H183" i="7" s="1"/>
  <c r="F181" i="7"/>
  <c r="H181" i="7" s="1"/>
  <c r="F179" i="7"/>
  <c r="H179" i="7" s="1"/>
  <c r="F177" i="7"/>
  <c r="H177" i="7" s="1"/>
  <c r="F173" i="7"/>
  <c r="H173" i="7" s="1"/>
  <c r="F171" i="7"/>
  <c r="H171" i="7" s="1"/>
  <c r="F169" i="7"/>
  <c r="H169" i="7" s="1"/>
  <c r="F167" i="7"/>
  <c r="H167" i="7" s="1"/>
  <c r="F165" i="7"/>
  <c r="H165" i="7" s="1"/>
  <c r="F163" i="7"/>
  <c r="H163" i="7" s="1"/>
  <c r="F161" i="7"/>
  <c r="H161" i="7" s="1"/>
  <c r="F159" i="7"/>
  <c r="H159" i="7" s="1"/>
  <c r="F157" i="7"/>
  <c r="H157" i="7" s="1"/>
  <c r="F155" i="7"/>
  <c r="H155" i="7" s="1"/>
  <c r="D378" i="7"/>
  <c r="D376" i="7"/>
  <c r="D374" i="7"/>
  <c r="D372" i="7"/>
  <c r="D370" i="7"/>
  <c r="D367" i="7"/>
  <c r="D365" i="7"/>
  <c r="D363" i="7"/>
  <c r="D361" i="7"/>
  <c r="D359" i="7"/>
  <c r="D357" i="7"/>
  <c r="D355" i="7"/>
  <c r="D353" i="7"/>
  <c r="D351" i="7"/>
  <c r="D349" i="7"/>
  <c r="D347" i="7"/>
  <c r="D345" i="7"/>
  <c r="D342" i="7"/>
  <c r="D340" i="7"/>
  <c r="D338" i="7"/>
  <c r="D336" i="7"/>
  <c r="D334" i="7"/>
  <c r="D332" i="7"/>
  <c r="D330" i="7"/>
  <c r="D328" i="7"/>
  <c r="D326" i="7"/>
  <c r="D324" i="7"/>
  <c r="D322" i="7"/>
  <c r="D320" i="7"/>
  <c r="D318" i="7"/>
  <c r="D315" i="7"/>
  <c r="D313" i="7"/>
  <c r="D311" i="7"/>
  <c r="D309" i="7"/>
  <c r="D307" i="7"/>
  <c r="D305" i="7"/>
  <c r="D302" i="7"/>
  <c r="D300" i="7"/>
  <c r="D298" i="7"/>
  <c r="D296" i="7"/>
  <c r="D294" i="7"/>
  <c r="D292" i="7"/>
  <c r="D290" i="7"/>
  <c r="D288" i="7"/>
  <c r="D286" i="7"/>
  <c r="D284" i="7"/>
  <c r="D282" i="7"/>
  <c r="D280" i="7"/>
  <c r="D278" i="7"/>
  <c r="D276" i="7"/>
  <c r="D274" i="7"/>
  <c r="D272" i="7"/>
  <c r="D270" i="7"/>
  <c r="D268" i="7"/>
  <c r="D266" i="7"/>
  <c r="D264" i="7"/>
  <c r="D262" i="7"/>
  <c r="D258" i="7"/>
  <c r="D256" i="7"/>
  <c r="D254" i="7"/>
  <c r="D252" i="7"/>
  <c r="D250" i="7"/>
  <c r="D248" i="7"/>
  <c r="D246" i="7"/>
  <c r="D244" i="7"/>
  <c r="D242" i="7"/>
  <c r="D240" i="7"/>
  <c r="D237" i="7"/>
  <c r="D235" i="7"/>
  <c r="D233" i="7"/>
  <c r="D231" i="7"/>
  <c r="D229" i="7"/>
  <c r="D227" i="7"/>
  <c r="D225" i="7"/>
  <c r="D223" i="7"/>
  <c r="D221" i="7"/>
  <c r="D219" i="7"/>
  <c r="D217" i="7"/>
  <c r="D214" i="7"/>
  <c r="D212" i="7"/>
  <c r="D210" i="7"/>
  <c r="D208" i="7"/>
  <c r="D206" i="7"/>
  <c r="D204" i="7"/>
  <c r="D202" i="7"/>
  <c r="D200" i="7"/>
  <c r="D198" i="7"/>
  <c r="D196" i="7"/>
  <c r="D194" i="7"/>
  <c r="D192" i="7"/>
  <c r="D190" i="7"/>
  <c r="D188" i="7"/>
  <c r="D186" i="7"/>
  <c r="D184" i="7"/>
  <c r="D182" i="7"/>
  <c r="D180" i="7"/>
  <c r="D178" i="7"/>
  <c r="D174" i="7"/>
  <c r="D172" i="7"/>
  <c r="D170" i="7"/>
  <c r="D168" i="7"/>
  <c r="D166" i="7"/>
  <c r="D164" i="7"/>
  <c r="D162" i="7"/>
  <c r="D160" i="7"/>
  <c r="D158" i="7"/>
  <c r="D156" i="7"/>
  <c r="D154" i="7"/>
  <c r="D152" i="7"/>
  <c r="D150" i="7"/>
  <c r="D148" i="7"/>
  <c r="D146" i="7"/>
  <c r="D30" i="7"/>
  <c r="D37" i="7"/>
  <c r="D35" i="7"/>
  <c r="D33" i="7"/>
  <c r="A807" i="9" l="1"/>
  <c r="D142" i="7" l="1"/>
  <c r="D140" i="7"/>
  <c r="D137" i="7"/>
  <c r="D135" i="7"/>
  <c r="D133" i="7"/>
  <c r="D131" i="7"/>
  <c r="D129" i="7"/>
  <c r="D127" i="7"/>
  <c r="D125" i="7"/>
  <c r="D123" i="7"/>
  <c r="D121" i="7"/>
  <c r="D119" i="7"/>
  <c r="D117" i="7"/>
  <c r="D115" i="7"/>
  <c r="D113" i="7"/>
  <c r="D111" i="7"/>
  <c r="D109" i="7"/>
  <c r="D107" i="7"/>
  <c r="D105" i="7"/>
  <c r="D102" i="7"/>
  <c r="D100" i="7"/>
  <c r="D98" i="7"/>
  <c r="D96" i="7"/>
  <c r="D93" i="7"/>
  <c r="D90" i="7"/>
  <c r="D88" i="7"/>
  <c r="D86" i="7"/>
  <c r="D84" i="7"/>
  <c r="D82" i="7"/>
  <c r="D80" i="7"/>
  <c r="D77" i="7"/>
  <c r="D75" i="7"/>
  <c r="D73" i="7"/>
  <c r="D71" i="7"/>
  <c r="D69" i="7"/>
  <c r="D67" i="7"/>
  <c r="D65" i="7"/>
  <c r="D63" i="7"/>
  <c r="D61" i="7"/>
  <c r="D59" i="7"/>
  <c r="D57" i="7"/>
  <c r="D55" i="7"/>
  <c r="D52" i="7"/>
  <c r="D50" i="7"/>
  <c r="D48" i="7"/>
  <c r="D45" i="7"/>
  <c r="D43" i="7"/>
  <c r="D41" i="7"/>
  <c r="D28" i="7" l="1"/>
  <c r="F153" i="7" l="1"/>
  <c r="F151" i="7"/>
  <c r="H151" i="7" s="1"/>
  <c r="F149" i="7"/>
  <c r="H149" i="7" s="1"/>
  <c r="F147" i="7"/>
  <c r="H147" i="7" s="1"/>
  <c r="F145" i="7"/>
  <c r="H145" i="7" s="1"/>
  <c r="H153" i="7" l="1"/>
  <c r="F141" i="7"/>
  <c r="H141" i="7" s="1"/>
  <c r="F139" i="7"/>
  <c r="H139" i="7" s="1"/>
  <c r="F136" i="7"/>
  <c r="H136" i="7" s="1"/>
  <c r="F134" i="7"/>
  <c r="H134" i="7" s="1"/>
  <c r="F132" i="7"/>
  <c r="H132" i="7" s="1"/>
  <c r="F130" i="7"/>
  <c r="H130" i="7" s="1"/>
  <c r="F128" i="7"/>
  <c r="H128" i="7" s="1"/>
  <c r="F126" i="7"/>
  <c r="H126" i="7" s="1"/>
  <c r="F124" i="7"/>
  <c r="H124" i="7" s="1"/>
  <c r="F122" i="7"/>
  <c r="H122" i="7" s="1"/>
  <c r="F120" i="7"/>
  <c r="H120" i="7" s="1"/>
  <c r="F118" i="7"/>
  <c r="H118" i="7" s="1"/>
  <c r="F116" i="7"/>
  <c r="H116" i="7" s="1"/>
  <c r="F114" i="7"/>
  <c r="H114" i="7" s="1"/>
  <c r="F112" i="7"/>
  <c r="H112" i="7" s="1"/>
  <c r="F110" i="7"/>
  <c r="H110" i="7" s="1"/>
  <c r="F108" i="7"/>
  <c r="H108" i="7" s="1"/>
  <c r="F106" i="7"/>
  <c r="H106" i="7" s="1"/>
  <c r="F104" i="7"/>
  <c r="H104" i="7" s="1"/>
  <c r="F101" i="7"/>
  <c r="H101" i="7" s="1"/>
  <c r="F99" i="7"/>
  <c r="H99" i="7" s="1"/>
  <c r="F97" i="7"/>
  <c r="H97" i="7" s="1"/>
  <c r="F95" i="7"/>
  <c r="H95" i="7" s="1"/>
  <c r="F92" i="7"/>
  <c r="H92" i="7" s="1"/>
  <c r="F89" i="7"/>
  <c r="H89" i="7" s="1"/>
  <c r="F87" i="7"/>
  <c r="H87" i="7" s="1"/>
  <c r="F85" i="7"/>
  <c r="H85" i="7" s="1"/>
  <c r="F83" i="7"/>
  <c r="H83" i="7" s="1"/>
  <c r="F81" i="7"/>
  <c r="H81" i="7" s="1"/>
  <c r="F79" i="7"/>
  <c r="H79" i="7" s="1"/>
  <c r="F76" i="7"/>
  <c r="H76" i="7" s="1"/>
  <c r="F74" i="7"/>
  <c r="H74" i="7" s="1"/>
  <c r="F72" i="7"/>
  <c r="H72" i="7" s="1"/>
  <c r="F70" i="7"/>
  <c r="H70" i="7" s="1"/>
  <c r="F68" i="7"/>
  <c r="H68" i="7" s="1"/>
  <c r="F66" i="7"/>
  <c r="H66" i="7" s="1"/>
  <c r="F64" i="7"/>
  <c r="H64" i="7" s="1"/>
  <c r="F62" i="7"/>
  <c r="H62" i="7" s="1"/>
  <c r="F60" i="7"/>
  <c r="H60" i="7" s="1"/>
  <c r="F58" i="7"/>
  <c r="H58" i="7" s="1"/>
  <c r="F56" i="7"/>
  <c r="H56" i="7" s="1"/>
  <c r="F54" i="7"/>
  <c r="H54" i="7" s="1"/>
  <c r="F51" i="7"/>
  <c r="H51" i="7" s="1"/>
  <c r="F49" i="7"/>
  <c r="H49" i="7" s="1"/>
  <c r="F47" i="7"/>
  <c r="H47" i="7" s="1"/>
  <c r="F44" i="7"/>
  <c r="H44" i="7" s="1"/>
  <c r="F42" i="7"/>
  <c r="H42" i="7" s="1"/>
  <c r="F40" i="7"/>
  <c r="H40" i="7" s="1"/>
  <c r="F36" i="7"/>
  <c r="H36" i="7" s="1"/>
  <c r="F34" i="7"/>
  <c r="H34" i="7" s="1"/>
  <c r="F32" i="7"/>
  <c r="H32" i="7" s="1"/>
  <c r="F29" i="7"/>
  <c r="H29" i="7" s="1"/>
  <c r="F27" i="7"/>
  <c r="F13" i="7" l="1"/>
  <c r="C15" i="7" s="1"/>
  <c r="F380" i="7"/>
  <c r="H27" i="7"/>
  <c r="H380" i="7" s="1"/>
  <c r="F383" i="7" s="1"/>
  <c r="H384" i="7" s="1"/>
  <c r="D12" i="7" s="1"/>
</calcChain>
</file>

<file path=xl/comments1.xml><?xml version="1.0" encoding="utf-8"?>
<comments xmlns="http://schemas.openxmlformats.org/spreadsheetml/2006/main">
  <authors>
    <author>m11990553</author>
  </authors>
  <commentList>
    <comment ref="A20" authorId="0" shapeId="0">
      <text>
        <r>
          <rPr>
            <sz val="9"/>
            <color indexed="81"/>
            <rFont val="Tahoma"/>
            <family val="2"/>
          </rPr>
          <t xml:space="preserve">
A auditoria tem por objetivo verificar se a propriedade atende as normas do programa Certifica Minas Leite .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List>
</comments>
</file>

<file path=xl/sharedStrings.xml><?xml version="1.0" encoding="utf-8"?>
<sst xmlns="http://schemas.openxmlformats.org/spreadsheetml/2006/main" count="2585" uniqueCount="1971">
  <si>
    <t>NORMAS</t>
  </si>
  <si>
    <t>1.1</t>
  </si>
  <si>
    <t>1.2</t>
  </si>
  <si>
    <t>1.3</t>
  </si>
  <si>
    <t>1.4</t>
  </si>
  <si>
    <t>1.5</t>
  </si>
  <si>
    <t>1.6</t>
  </si>
  <si>
    <t>2.1</t>
  </si>
  <si>
    <t>2.2</t>
  </si>
  <si>
    <t>3.1</t>
  </si>
  <si>
    <t>3.2</t>
  </si>
  <si>
    <t>3.3</t>
  </si>
  <si>
    <t>3.4</t>
  </si>
  <si>
    <t>4.1</t>
  </si>
  <si>
    <t>4.2</t>
  </si>
  <si>
    <t>4.3</t>
  </si>
  <si>
    <t>4.4</t>
  </si>
  <si>
    <t>4.5</t>
  </si>
  <si>
    <t>4.6</t>
  </si>
  <si>
    <t>ESTADO</t>
  </si>
  <si>
    <t>TELEFONE</t>
  </si>
  <si>
    <t>EMAIL</t>
  </si>
  <si>
    <t>INFORMAÇÕES DO CLIENTE</t>
  </si>
  <si>
    <t>CEP</t>
  </si>
  <si>
    <t>CPF/CNPJ</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</si>
  <si>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</si>
  <si>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</si>
  <si>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</si>
  <si>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</si>
  <si>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</si>
  <si>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</si>
  <si>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</si>
  <si>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</si>
  <si>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</si>
  <si>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</si>
  <si>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</si>
  <si>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</si>
  <si>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3.5</t>
  </si>
  <si>
    <t>DINÂMICA DA AUDITORIA</t>
  </si>
  <si>
    <t>5.1</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</si>
  <si>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</si>
  <si>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</si>
  <si>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</si>
  <si>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</si>
  <si>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</si>
  <si>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</si>
  <si>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</si>
  <si>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</si>
  <si>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</si>
  <si>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</si>
  <si>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</si>
  <si>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</si>
  <si>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</si>
  <si>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</si>
  <si>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</si>
  <si>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</si>
  <si>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</si>
  <si>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</si>
  <si>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</si>
  <si>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</si>
  <si>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</si>
  <si>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</si>
  <si>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</si>
  <si>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</si>
  <si>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</si>
  <si>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</si>
  <si>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</si>
  <si>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</si>
  <si>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</si>
  <si>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</si>
  <si>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</si>
  <si>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</si>
  <si>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</si>
  <si>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</si>
  <si>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</si>
  <si>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</si>
  <si>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</si>
  <si>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</si>
  <si>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</si>
  <si>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</si>
  <si>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</si>
  <si>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</si>
  <si>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</si>
  <si>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</si>
  <si>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</si>
  <si>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</si>
  <si>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</si>
  <si>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</si>
  <si>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</si>
  <si>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</si>
  <si>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</si>
  <si>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</si>
  <si>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</si>
  <si>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</si>
  <si>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</si>
  <si>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</si>
  <si>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</si>
  <si>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</si>
  <si>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</si>
  <si>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</si>
  <si>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</si>
  <si>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</si>
  <si>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</si>
  <si>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</si>
  <si>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</si>
  <si>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</si>
  <si>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</si>
  <si>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</si>
  <si>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</si>
  <si>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</si>
  <si>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</si>
  <si>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</si>
  <si>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</si>
  <si>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</si>
  <si>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</si>
  <si>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</si>
  <si>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</si>
  <si>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</si>
  <si>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</si>
  <si>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</si>
  <si>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</si>
  <si>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</si>
  <si>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</si>
  <si>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</si>
  <si>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</si>
  <si>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</si>
  <si>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</si>
  <si>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</si>
  <si>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</si>
  <si>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</si>
  <si>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</si>
  <si>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</si>
  <si>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</si>
  <si>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</si>
  <si>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</si>
  <si>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</si>
  <si>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</si>
  <si>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</si>
  <si>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</si>
  <si>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</si>
  <si>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</si>
  <si>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</si>
  <si>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</si>
  <si>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</si>
  <si>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</si>
  <si>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</si>
  <si>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</si>
  <si>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</si>
  <si>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</si>
  <si>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</si>
  <si>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</si>
  <si>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</si>
  <si>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</si>
  <si>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</si>
  <si>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</si>
  <si>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</si>
  <si>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</si>
  <si>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</si>
  <si>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</si>
  <si>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</si>
  <si>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</si>
  <si>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</si>
  <si>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</si>
  <si>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</si>
  <si>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</si>
  <si>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</si>
  <si>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</si>
  <si>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</si>
  <si>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</si>
  <si>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</si>
  <si>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</si>
  <si>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</si>
  <si>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</si>
  <si>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</si>
  <si>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</si>
  <si>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</si>
  <si>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</si>
  <si>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</si>
  <si>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</si>
  <si>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</si>
  <si>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</si>
  <si>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</si>
  <si>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</si>
  <si>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</si>
  <si>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</si>
  <si>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</si>
  <si>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</si>
  <si>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</si>
  <si>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</si>
  <si>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</si>
  <si>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</si>
  <si>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</si>
  <si>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</si>
  <si>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</si>
  <si>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</si>
  <si>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</si>
  <si>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</si>
  <si>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</si>
  <si>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</si>
  <si>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</si>
  <si>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</si>
  <si>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</si>
  <si>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</si>
  <si>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</si>
  <si>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</si>
  <si>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</si>
  <si>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</si>
  <si>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</si>
  <si>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</si>
  <si>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</si>
  <si>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</si>
  <si>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</si>
  <si>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</si>
  <si>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</si>
  <si>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PROPRIEDADE</t>
  </si>
  <si>
    <t>RESULTADO</t>
  </si>
  <si>
    <t>CUMPRIMENTO DE ITENS OBRIGATÓRIOS</t>
  </si>
  <si>
    <t>LEGENDA</t>
  </si>
  <si>
    <t>EXIGIBILIDADE</t>
  </si>
  <si>
    <t>OPORTUNIDADES DE MELHORIA</t>
  </si>
  <si>
    <t>OUTRAS OBSERVAÇÕES</t>
  </si>
  <si>
    <t>CONCLUSÃO DOS AUDITORES</t>
  </si>
  <si>
    <t>ENCERRAMENTO</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</si>
  <si>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</si>
  <si>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</si>
  <si>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</si>
  <si>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</si>
  <si>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</si>
  <si>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</si>
  <si>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</si>
  <si>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</si>
  <si>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</si>
  <si>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</si>
  <si>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</si>
  <si>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</si>
  <si>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</si>
  <si>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</si>
  <si>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</si>
  <si>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</si>
  <si>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</si>
  <si>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</si>
  <si>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</si>
  <si>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</si>
  <si>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</si>
  <si>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Constatação visual e em registros de que há práticas adequadas para o manejo do mato (Quadro de Serviços ou similar).
Como exemplos de práticas de manejo do mato, podemos citar: Roçadas, capina manual, controle químico, etc.</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</si>
  <si>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</si>
  <si>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</si>
  <si>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</si>
  <si>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</si>
  <si>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</si>
  <si>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</si>
  <si>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</si>
  <si>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</si>
  <si>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Se não for possível a verificação visual o item pode ser avaliado por entrevista.</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</si>
  <si>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</si>
  <si>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</si>
  <si>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</si>
  <si>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</si>
  <si>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</si>
  <si>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</si>
  <si>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 xml:space="preserve">Fontes renováveis (Palhadas, casca de café, bagaço de cana, poda de vegetais etc são aquelas em que a sua utilização e uso é renovável e pode-se manter e ser aproveitado ao longo do tempo sem possibilidade de esgotamento dessa mesma fonte). </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</si>
  <si>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</si>
  <si>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</si>
  <si>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</si>
  <si>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</si>
  <si>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</si>
  <si>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</si>
  <si>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</si>
  <si>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</si>
  <si>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</si>
  <si>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</si>
  <si>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</si>
  <si>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</si>
  <si>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</si>
  <si>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</si>
  <si>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</si>
  <si>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</si>
  <si>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</si>
  <si>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</si>
  <si>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</si>
  <si>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</si>
  <si>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</si>
  <si>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</si>
  <si>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</si>
  <si>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</si>
  <si>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</si>
  <si>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</si>
  <si>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</si>
  <si>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</si>
  <si>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</si>
  <si>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</si>
  <si>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</si>
  <si>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1.7</t>
  </si>
  <si>
    <t>1.8</t>
  </si>
  <si>
    <t>2.3</t>
  </si>
  <si>
    <t>3.6</t>
  </si>
  <si>
    <t>5.2</t>
  </si>
  <si>
    <t>5.3</t>
  </si>
  <si>
    <t>5.4</t>
  </si>
  <si>
    <t>6.1</t>
  </si>
  <si>
    <t>6.2</t>
  </si>
  <si>
    <t>6.3</t>
  </si>
  <si>
    <r>
      <t xml:space="preserve">Fazer o tratamento de resíduos poluentes (Vinhaça, água residuária, suinocultura, bovinocultura, etc.). Sempre que possível, utilizar os resíduos orgânicos como adubo. Não permitir que estes resíduos poluam o meio ambiente. </t>
    </r>
    <r>
      <rPr>
        <b/>
        <sz val="10"/>
        <rFont val="Calibri"/>
        <family val="2"/>
        <scheme val="minor"/>
      </rPr>
      <t>Para o escopo frango caipira, aves mortas devem ser destinadas em fossas ou composteiras localizadas à uma distância mínima de 150 metros da granja.</t>
    </r>
  </si>
  <si>
    <t>7.1</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</si>
  <si>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</si>
  <si>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</si>
  <si>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3.7</t>
  </si>
  <si>
    <t>3.8</t>
  </si>
  <si>
    <t>3.9</t>
  </si>
  <si>
    <t>3.10</t>
  </si>
  <si>
    <t>5.5</t>
  </si>
  <si>
    <t>5.6</t>
  </si>
  <si>
    <t>5.7</t>
  </si>
  <si>
    <t>7.2</t>
  </si>
  <si>
    <t>7.3</t>
  </si>
  <si>
    <t>NOME  /  RAZÃO SOCIAL</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</si>
  <si>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</si>
  <si>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</si>
  <si>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</si>
  <si>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</si>
  <si>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</si>
  <si>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</si>
  <si>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</si>
  <si>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</si>
  <si>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</si>
  <si>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</si>
  <si>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</si>
  <si>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</si>
  <si>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</si>
  <si>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</si>
  <si>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</si>
  <si>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</si>
  <si>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</si>
  <si>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</si>
  <si>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</si>
  <si>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</si>
  <si>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</si>
  <si>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</si>
  <si>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</si>
  <si>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</si>
  <si>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</si>
  <si>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</si>
  <si>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</si>
  <si>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</si>
  <si>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</si>
  <si>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</si>
  <si>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</si>
  <si>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</si>
  <si>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</si>
  <si>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</si>
  <si>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</si>
  <si>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</si>
  <si>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</si>
  <si>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</si>
  <si>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</si>
  <si>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</si>
  <si>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</si>
  <si>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</si>
  <si>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</si>
  <si>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</si>
  <si>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</si>
  <si>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</si>
  <si>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</si>
  <si>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</si>
  <si>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</si>
  <si>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</si>
  <si>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</si>
  <si>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</si>
  <si>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</si>
  <si>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</si>
  <si>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</si>
  <si>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</si>
  <si>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</si>
  <si>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</si>
  <si>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</si>
  <si>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</si>
  <si>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</si>
  <si>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</si>
  <si>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</si>
  <si>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</si>
  <si>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</si>
  <si>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</si>
  <si>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</si>
  <si>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</si>
  <si>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</si>
  <si>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</si>
  <si>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</si>
  <si>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</si>
  <si>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</si>
  <si>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</si>
  <si>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</si>
  <si>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</si>
  <si>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</si>
  <si>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</si>
  <si>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</si>
  <si>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</si>
  <si>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</si>
  <si>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</si>
  <si>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</si>
  <si>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</si>
  <si>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</si>
  <si>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</si>
  <si>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</si>
  <si>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</si>
  <si>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</si>
  <si>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</si>
  <si>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</si>
  <si>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</si>
  <si>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</si>
  <si>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</si>
  <si>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</si>
  <si>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</si>
  <si>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</si>
  <si>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</si>
  <si>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</si>
  <si>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</si>
  <si>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</si>
  <si>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</si>
  <si>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</si>
  <si>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</si>
  <si>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</si>
  <si>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</si>
  <si>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</si>
  <si>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</si>
  <si>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</si>
  <si>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</si>
  <si>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</si>
  <si>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</si>
  <si>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</si>
  <si>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</si>
  <si>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</si>
  <si>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</si>
  <si>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</si>
  <si>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</si>
  <si>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</si>
  <si>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</si>
  <si>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</si>
  <si>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</si>
  <si>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</si>
  <si>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</si>
  <si>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</si>
  <si>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</si>
  <si>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</si>
  <si>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</si>
  <si>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</si>
  <si>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</si>
  <si>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</si>
  <si>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</si>
  <si>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</si>
  <si>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</si>
  <si>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</si>
  <si>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</si>
  <si>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</si>
  <si>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</si>
  <si>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</si>
  <si>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</si>
  <si>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</si>
  <si>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</si>
  <si>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</si>
  <si>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</si>
  <si>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</si>
  <si>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</si>
  <si>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</si>
  <si>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</si>
  <si>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</si>
  <si>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</si>
  <si>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</si>
  <si>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</si>
  <si>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</si>
  <si>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</si>
  <si>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</si>
  <si>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</si>
  <si>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</si>
  <si>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</si>
  <si>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</si>
  <si>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</si>
  <si>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</si>
  <si>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</si>
  <si>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</si>
  <si>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</si>
  <si>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</si>
  <si>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 xml:space="preserve"> INFRAESTRUTURA</t>
  </si>
  <si>
    <t>Verificar de forma presencial a funcionalidade do curral, de modo que proporcione ambiente de segurança para os funcionários e para os animais; esteja em bom estado de conservação, tenha piso regular, revestido com concreto e possua embarcadouro, brete de contenção ou tronco. Admite-se que o curral seja utilizado como área de espera.</t>
  </si>
  <si>
    <t xml:space="preserve">Constatar de forma presencial na área de espera dos animais para a ordenha, a facilidade de acesso, a disponibilidade de água, sombra, boa ventilação, espaço confortável, com piso revestido de concreto antiderrapante. </t>
  </si>
  <si>
    <t>Constatar que os bebedouros e comedouros estejam limpos, em bom estado de conservação, com boas condições de acesso (piso ao redor bem drenado) e espaço suficiente para atender os animais. Verificar, também, as condições de drenagem interna dos comedouros.</t>
  </si>
  <si>
    <t>Constatar de forma presencial que os banheiros e vestiários tenham acesso independente ao do local de ordenha e da sala de armazenamento do leite. Caso as instalações da casa sede sejam próximas, se aceita o uso do banheiro residencial.</t>
  </si>
  <si>
    <t>Verificar de forma presencial nos banheiros a existência de cestos de lixo com tampa e acionamento por pedal, e suas condições de limpeza e de funcionamento.</t>
  </si>
  <si>
    <t>Verificar de forma presencial nos banheiros, a existência de ralos sifonados com sistema de fechamento ou tela de proteção.</t>
  </si>
  <si>
    <t>Constatar a existência de filtro industrial ou poroso, construído com pedras e areia em diferentes granulometrias, por onde a água captada para os diversos usos na propriedade deve passar lentamente, promovendo a retenção de impurezas, para em seguida ser submetida ao tratamento com o cloro.</t>
  </si>
  <si>
    <t xml:space="preserve">Constatar de forma presencial ou por meio de registros ou de entrevistas que os reservatórios de água estejam limpos, bem conservados, sem rachaduras ou trincas e com a presença de tampas. De forma complementar verificar os registros de datas de higienização dos reservatórios, com solução desinfetante, a cada seis meses. </t>
  </si>
  <si>
    <t>1.9</t>
  </si>
  <si>
    <t>Verificar de forma presencial a existência de abrigo para máquinas e equipamentos e se o mesmo encontra-se limpo, organizado e devidamente sinalizado quanto ao perigo de acesso de crianças e de pessoas alheias ao trabalho.</t>
  </si>
  <si>
    <t>1.10</t>
  </si>
  <si>
    <t>Verificar a existência de abrigo para alimentos, insumos e produtos químicos e se o mesmo encontra-se limpo e organizado, com os diversos tipos de itens ou produtos mantidos separados, e, também, se encontra devidamente sinalizado quanto ao risco de acesso. Deve ser de uso exclusivo a essa finalidade. Constatar as condições de armazenagem, conservação e proteção contra roedores, pragas e animais domésticos, particularmente para os alimentos armazenados. Admite-se que as embalagens dos insumos (sacos de ração, embalagens de agroquímicos – agrotóxicos, desinfetantes, medicamentos, etc.) ocupem o mesmo local, desde que estejam devidamente separadas e identificadas.</t>
  </si>
  <si>
    <t>1.11</t>
  </si>
  <si>
    <t xml:space="preserve">Constatar de forma presencial e ou por meio de anotações e registros, se no sistema de confinamento adotado (Freestall, Compost Barn etc.), a área (m²/vaca) e as infraestruturas (alojamento, bebedouros, cochos, equipamentos, etc.) atendem às necessidades do rebanho, conforme recomendado tecnicamente. </t>
  </si>
  <si>
    <t>1.12</t>
  </si>
  <si>
    <t>Verificar de forma presencial a existência de áreas e instalações destinadas à criação de bezerros e bezerras, e as condições oferecidas de conforto e de manejo nutricional e sanitário, necessárias ao bem estar da categoria.</t>
  </si>
  <si>
    <t>1.13</t>
  </si>
  <si>
    <t xml:space="preserve">Constatar de forma presencial ou por meio de registro se o sistema de produção possui instalações próprias, construídas conforme padrões técnicos e destinadas à estocagem e ao manejo de dejetos da atividade. Constatar, também, o enquadramento da atividade à tipologia prevista na DN 217, do COPAM, e a necessidade de apresentação de licenciamento ambiental, quando for o caso. </t>
  </si>
  <si>
    <t>1.14</t>
  </si>
  <si>
    <r>
      <t xml:space="preserve">Constatar de forma presencial que o entorno destas instalações esteja sempre limpo, livre de entulhos, sucatas, vegetação, embalagens, material de construção e outros materiais em desuso, de forma a não atrair insetos, roedores e outras espécies </t>
    </r>
    <r>
      <rPr>
        <sz val="10"/>
        <rFont val="Calibri"/>
        <family val="2"/>
      </rPr>
      <t>animais.</t>
    </r>
  </si>
  <si>
    <t>1.15</t>
  </si>
  <si>
    <t>Constatar de forma presencial que as vias internas, em especial a de acesso à sala de armazenamento do leite estejam mantidas em boas condições de tráfego.</t>
  </si>
  <si>
    <t>REBANHO</t>
  </si>
  <si>
    <t>REBANHO/SANIDADE</t>
  </si>
  <si>
    <t>2.1.1</t>
  </si>
  <si>
    <t>Constatar de forma presencial a existência da identificação individual dos animais, por meio de brincos ou chips ou marcação a ferro (conforme legislação específica – Lei 4.714, de 29/06/1965), bem como a existência de registros, como nome, número e data de nascimento ou de aquisição, compatíveis com a identificação individual dos animais.</t>
  </si>
  <si>
    <t>2.1.2</t>
  </si>
  <si>
    <t>Constatar a existência de um calendário sanitário anual para o rebanho e verificar se os procedimentos sanitários preventivos como vacinações, exames periódicos de brucelose e tuberculose, e controles de parasitos são realizados e registrados.</t>
  </si>
  <si>
    <t>2.1.3</t>
  </si>
  <si>
    <t>Verificar de forma presencial e ou por meio de entrevistas ou registros que os equipamentos como seringas e agulhas utilizadas em vacinações e ou na aplicação de medicamentos estejam devidamente higienizados e esterilizados ou que sejam descartáveis.</t>
  </si>
  <si>
    <t>2.1.4</t>
  </si>
  <si>
    <t>Constatar de forma presencial ou por meio de entrevistas ou registros que as vacinas são mantidas, da aquisição à aplicação, em ambiente de refrigeração que resguarde suas condições de imunização, conforme preconizado pelo fabricante. Constatar, da mesma forma, que durante o transporte, bem como no decorrer da vacinação, os frascos de vacinas são acondicionados em caixa térmica, abastecida e mantida com gelo, fechada, protegida e à sombra.</t>
  </si>
  <si>
    <t>2.1.5</t>
  </si>
  <si>
    <t>Constatar a existência de registros (ficha sanitária animal emitida pelo IMA) que comprovem a vacinação dos animais contra a febre aftosa nas datas estabelecidas pelo calendário oficial.</t>
  </si>
  <si>
    <t>2.1.6</t>
  </si>
  <si>
    <t>Constatar de forma presencial ou por meio de entrevista que a aplicação de vacinas seja feita com os animais contidos em local apropriado para evitar riscos de acidentes e de lesão ao operador e aos animais. Constatar, também, que a vacinação contra a febre aftosa ocorra, obrigatoriamente, na região cervical do animal (“tábua” do pescoço).</t>
  </si>
  <si>
    <t>2.1.7</t>
  </si>
  <si>
    <t>Constatar a existência dos atestados de vacinação contra a brucelose das fêmeas, com 3 a 8 meses de idade, emitido por médico veterinário responsável. Admite-se a ficha sanitária emitida pelo IMA.</t>
  </si>
  <si>
    <t>2.1.8</t>
  </si>
  <si>
    <t>Constatar a existência de atestado de sanidade animal para os animais adquiridos pelo produtor e a serem incorporados ao rebanho. Atenção especial deve ser dada no caso de vacas em lactação, uma vez que estas, geralmente, ao serem adquiridas são imediatamente incorporadas ao rebanho. Para esta categoria animal deve ser também exigido o atestado negativo para mastite (clínica e subclínica).</t>
  </si>
  <si>
    <t>2.1.9</t>
  </si>
  <si>
    <t>Constatar a existência de laudos veterinários emitidos no decorrer dos últimos 12 meses, referentes aos exames realizados para tuberculose e brucelose, de acordo com legislação vigente específica e o Programa Nacional de Controle e Erradicação da Brucelose e Tuberculose.</t>
  </si>
  <si>
    <t>2.1.10</t>
  </si>
  <si>
    <t xml:space="preserve">Verificar de forma presencial ou por meio de entrevista e registros se a propriedade possui espaço apropriado à quarentena de animais e registros de sua utilização. Em caso de suspeita de doenças infecto-contagiosas identificadas durante o período de quarentena o IMA deve ser comunicado formalmente. </t>
  </si>
  <si>
    <t>2.1.11</t>
  </si>
  <si>
    <t>Constatar por meio de entrevista e registros a realização mensal do teste CMT ou de outro método para a detecção de mastite subclínica. Constatar também que os testes são realizados de forma individual em cada vaca e em cada teto do úbere. Constatar da mesma forma que os animais detectados com mastite subclínica são manejados conforme recomendação técnica.</t>
  </si>
  <si>
    <t>2.1.12</t>
  </si>
  <si>
    <t xml:space="preserve">Constatar a existência de prescrição feita por médico veterinário quando da necessidade de aplicação de medicamento em animais do rebanho, em especial no caso de uso de antibióticos. Admite-se o uso de medicamentos prescritos em “protocolos” recomendados por médico veterinário no atendimento ao rebanho da propriedade. No caso de uso de medicamento via ração, suplementos, premix, núcleos ou concentrados deverão ser seguidas as regras contidas na IN SDA nº65 de 21/11/2006. </t>
  </si>
  <si>
    <t>2.1.13</t>
  </si>
  <si>
    <t>Constatar de forma presencial, por meio de registros ou de entrevistas a não aplicação de produtos hormonais, como a BST e a Ocitocina, como prática de rotina nas vacas em produção. Todo produto farmacêutico que possa interferir na fisiologia do animal, somente deve ser aplicado mediante orientação e recomendação por escrito de médico veterinário que atenda ao rebanho.</t>
  </si>
  <si>
    <t>2.1.14</t>
  </si>
  <si>
    <t xml:space="preserve">Constatar por meio dos registros, se os procedimentos para a secagem de vacas com diagnóstico de mastite clínica são executados conforme recomendação veterinária. </t>
  </si>
  <si>
    <t>2.1.15</t>
  </si>
  <si>
    <t xml:space="preserve">Constatar a existência de registros documentais de datas de aplicação, período de carência e identificação dos produtos utilizados no controle de bernes, carrapatos e moscas, de acordo com recomendação do médico veterinário. O descarte do leite durante o período de carência do produto deve ser feito em local destinado à esta finalidade, conforme orientação técnica. </t>
  </si>
  <si>
    <t>2.1.16</t>
  </si>
  <si>
    <t>Constatar a existência de laudo de análise de resistência a carrapaticidas pelo rebanho, emitido por laboratório especializado como os da EPAMIG, Embrapa e UFMG.</t>
  </si>
  <si>
    <t>2.1.17</t>
  </si>
  <si>
    <t xml:space="preserve">Constatar de forma presencial ou por meio de registros a condição de locomoção dos animais, a ocorrência de lesões ou infecções e os procedimentos adotados de correção de casco e prevenção com a adoção e uso de pedilúvio. </t>
  </si>
  <si>
    <t>2.1.18</t>
  </si>
  <si>
    <t xml:space="preserve">Constatar de forma presencial ou por meio de registros que os produtos farmacêuticos utilizados diretamente nos animais ou produtos químicos utilizados em pastagens ou áreas de forragens para o controle de pragas e insetos (herbicidas e inseticidas) são registrados em órgão competente, tenham observados os seus prazos de validade, período de carência e utilizados conforme recomendação do fabricante e de técnico que atenda a propriedade. </t>
  </si>
  <si>
    <t>2.1.19</t>
  </si>
  <si>
    <t>Constatar de forma presencial que o armazenamento dos produtos farmacêuticos utilizados na prevenção, controle ou tratamento sanitário do rebanho, segue as recomendações do fabricante quanto à temperatura de estocagem, abrigo de luz e calor, ventilação, isolamento, etc. e que são mantidos nas embalagens originais.</t>
  </si>
  <si>
    <t>REBANHO/ALIMENTAÇÃO</t>
  </si>
  <si>
    <t>2.2.1</t>
  </si>
  <si>
    <t>Constatar por meio do rótulo da embalagem que os aditivos e outros produtos industrializados utilizados na alimentação do rebanho, são registrados no MAPA.</t>
  </si>
  <si>
    <t>2.2.2</t>
  </si>
  <si>
    <t xml:space="preserve">Constatar por meio de notas fiscais que os produtos industrializados (suplementos minerais, vitamínicos, concentrados, etc.) foram adquiridos de fontes comerciais legalizadas. Admite-se a aquisição de produtos de forma coletiva, desde que seja apresentado documento que comprove esta forma de aquisição. </t>
  </si>
  <si>
    <t>2.2.3</t>
  </si>
  <si>
    <t xml:space="preserve">Verificar de forma presencial ou por meio de relato ou registro se o uso de aditivos industrializados na alimentação dos animais é realizado conforme recomendações do fabricante e ou de técnico habilitado. </t>
  </si>
  <si>
    <t>2.2.4</t>
  </si>
  <si>
    <t>Constatar a existência de registro de data de recebimento e condições físicas dos alimentos e insumos adquiridos (ureia, fosfato bicálcico, bicarbonato etc.) por ocasião da chegada na propriedade, bem como da presença de riscos à manutenção da qualidade desses insumos (integridade, umidade, impurezas etc). Deve ser usado um caderno de anotações com estes registros.</t>
  </si>
  <si>
    <t>2.2.5</t>
  </si>
  <si>
    <t>Constatar a existência de silos e ou de locais próprios para a armazenagem de alimentos (silagens, feno em fardos, grãos e demais alimentos produzidos, adquiridos e mantidos a granel), os quais proporcionem condições de manutenção das qualidades nutritivas e de segurança do alimento e evitem fontes e formas de contaminação.</t>
  </si>
  <si>
    <t>2.2.6</t>
  </si>
  <si>
    <t>Constatar, de forma presencial, que os alimentos ensacados são armazenados sobre estrados de madeira afastados de paredes, em local arejado e sem umidade.</t>
  </si>
  <si>
    <t>2.2.7</t>
  </si>
  <si>
    <t xml:space="preserve">Constatar de forma presencial e por meio de entrevista que não são utilizados produtos de origem animal na alimentação do rebanho. São proibidos os seguintes produtos: cama-de-frango, farinha de ossos, farinha de penas, farinha de sangue, farinha de carne, farinha de peixe ou outros ingredientes de origem animal. Vide Instrução Normativa do MAPA, nº 08/2004, de 26/03/2004. </t>
  </si>
  <si>
    <t>2.2.8</t>
  </si>
  <si>
    <t>Verificar de forma presencial ou por meio de entrevista que os alimentos antes de serem fornecidos aos animais são avaliados quanto às suas características físicas (ausência de mofos e outros contaminantes).</t>
  </si>
  <si>
    <t>2.2.9</t>
  </si>
  <si>
    <t>2.2.10</t>
  </si>
  <si>
    <t>Constatar de forma presencial a execução, conforme recomendação técnica, de práticas conservacionistas de solo e água na rotina de cultivos tanto em lavouras de forrageiras para corte quanto em pastagens. Privilegiar as práticas voltadas à agricultura de baixo carbono.</t>
  </si>
  <si>
    <t>2.2.11</t>
  </si>
  <si>
    <t>Constatar de forma presencial ou por meio de documentos, como análise de solo, notas fiscais de aquisição ou relatório de consultoria/assistência técnica, a adubação química e ou com matéria orgânica (esterco sólido, fertirrigação etc.) aplicada nas áreas de pastagens e a manutenção de, aproximadamente, 20% de resíduo de área foliar nas gramíneas após pastejadas.</t>
  </si>
  <si>
    <t>REBANHO/BEM ESTAR</t>
  </si>
  <si>
    <t>2.3.1</t>
  </si>
  <si>
    <t>Constatar de forma presencial que o sistema de produção adota práticas que proporcione condições de bem estar aos animais do rebanho.</t>
  </si>
  <si>
    <t>2.3.2</t>
  </si>
  <si>
    <t xml:space="preserve">Constatar de forma presencial a existência de instalações para manejo dos animais com disponibilidade de água, sombra, espaço confortável e facilidade de acesso. </t>
  </si>
  <si>
    <t>2.3.3</t>
  </si>
  <si>
    <t>Constatar de forma presencial nas áreas de pastagem a existência ou o acesso a espaços destinados à alimentação suplementar com a disponibilidade de cochos para o fornecimento de volumoso, concentrado e mistura mineral, bem como de bebedouros.</t>
  </si>
  <si>
    <t>2.3.4</t>
  </si>
  <si>
    <t>Constatar a existência de árvores que propiciem o sombreamento natural (árvores nativas, bosques de florestas plantadas ou por meio de iLPF) ou de estruturas de sombreamento artificial (sombrite) que proporcionem redução dos efeitos negativos das altas temperaturas e da radiação solar direta sobre os animais.</t>
  </si>
  <si>
    <t>2.3.5</t>
  </si>
  <si>
    <t>Constatar de forma presencial que as áreas de pastagem (taxa de lotação) e das instalações (m²/animal) são suficientes para proporcionar conforto e bem estar aos animais.</t>
  </si>
  <si>
    <t>2.3.6</t>
  </si>
  <si>
    <t xml:space="preserve">Verificar por meio do escore corporal, na escala de 1 (muito magra) a 5 (muito gorda), as condições nutricionais dos animais, particularmente das vacas. Verificar também o comportamento dos animais e de suas condições de saúde (presença de animais doentes). </t>
  </si>
  <si>
    <t>2.3.7</t>
  </si>
  <si>
    <t xml:space="preserve">Constatar de forma presencial e por meio de entrevistas que o manejo e as operações de rotina com os animais, particularmente a ordenha, são conduzidas de forma tranquila, adequadas a cada categoria, em especial no caso de vacas no pré parto e em lactação, e sem improvisos. No manejo e condução dos animais não é permitido o uso de ferramentas de agressão como ferrão, paus, choque elétrico, etc. </t>
  </si>
  <si>
    <t>2.3.8</t>
  </si>
  <si>
    <t>Constatar de forma presencial e por meio de entrevistas e registros que as ações eventuais com o rebanho, como vacinações, marcações e tratamentos veterinários, são realizados de forma organizada, com os animais contidos, sem oferecer riscos, com instrumentos e produtos previamente preparados, e em horas do dia de temperaturas mais amenas, de forma tranquila e sem improvisos.</t>
  </si>
  <si>
    <t>2.3.9</t>
  </si>
  <si>
    <t>Constatar de forma presencial ou por meio de registros a existência e o uso de área específica para a manutenção de novilhas e vacas nos 30 dias que antecedem ao parto (pasto maternidade), com a devida observação da condição nutricional e sanitária dos animais e, também, o acompanhamento do parto.</t>
  </si>
  <si>
    <t>2.3.10</t>
  </si>
  <si>
    <t>Constatar de forma presencial e ou por meio de entrevista que os bezerros e as bezerras recém-nascidos são mantidos junto às mães nas primeiras horas pós-parto, assegurando condições para a imediata ingestão do colostro e cura do umbigo.</t>
  </si>
  <si>
    <t>2.3.11</t>
  </si>
  <si>
    <t>Constatar de forma presencial ou por meio de entrevista se o embarque e/ou desembarque são conduzidos de forma tranquila sem oferecer risco à integridade física dos animais e dos trabalhadores.</t>
  </si>
  <si>
    <t>3</t>
  </si>
  <si>
    <t>ORDENHA</t>
  </si>
  <si>
    <r>
      <t>Constatar de forma presencial que o local de ordenha e a sala de armazenamento do leite estejam localizados a uma distância mínima de 50 metros de possíveis fontes atrativas de moscas, produtoras de mau cheiro, geradoras de resíduos e de contaminação do leite, como esterqueiras, tanques de chorume, pocilgas, galpões aviários, etc.</t>
    </r>
    <r>
      <rPr>
        <sz val="10"/>
        <color indexed="10"/>
        <rFont val="Calibri"/>
        <family val="2"/>
      </rPr>
      <t xml:space="preserve"> </t>
    </r>
  </si>
  <si>
    <t xml:space="preserve">Constatar de forma presencial que o local de ordenha está sendo utilizado exclusivamente para o alojamento temporário (tempo de ordenha) e a finalidade restrita da ordenha higiênica das vacas em lactação. </t>
  </si>
  <si>
    <t>Constatar de forma presencial que a ventilação do ambiente permita o conforto térmico para os operadores e para os animais, e que a iluminação proporcione boa visibilidade para os operadores na execução das atividades, tais como: avaliação visual e tátil do úbere, execução dos testes de caneca e CMT e sua análise imediata, verificação da presença de sujidades, realização de anotações, registros, etc.</t>
  </si>
  <si>
    <t>Constatar de forma presencial que o piso tenha declividade mínima de 2% e seja de material antiderrapante, como concreto, blocos de cimento, pedras rejuntadas, paralelepípedos ou outra forma adequada, e estejam em bom estado de conservação, sem infiltração e com bom acabamento, de forma a evitar que o operador ou os animais escorreguem na ocasião da ordenha. Constatar, também, que as canaletas destinadas ao fluxo de águas e dos resíduos orgânicos, tenham largura, profundidade e inclinação que permitam fácil escoamento dos efluentes e sem cantos "vivos”.</t>
  </si>
  <si>
    <t>Verificar de forma presencial que o local de ordenha seja de fácil limpeza e esteja sempre limpo e seco.</t>
  </si>
  <si>
    <t>Verificar de forma presencial no local de ordenha, a existência de cestos de lixo com tampa e acionamento por pedal, e suas condições de  funcionamento.</t>
  </si>
  <si>
    <t>Constatar de forma presencial no local de ordenha a disponibilidade de água clorada, potável e corrente, sabão neutro e papel toalha para higienização das mãos do operador, e detergente para higienização dos utensílios e equipamentos.</t>
  </si>
  <si>
    <t>Constatar a existência de laudos anuais de análises físico-química e microbiológica que assegurem a condição de potabilidade da água.</t>
  </si>
  <si>
    <t>Verificar por meio dos registros que a análise indicativa da quantidade de cloro residual presente na água utilizada no local de ordenha é aferida e registrada diariamente.</t>
  </si>
  <si>
    <t>Verificar de forma presencial se os operadores estão com as unhas limpas e aparadas, com proteção para os cabelos, roupa limpa, calçado fechado e sem adornos (aliança, relógio, pulseiras e colares).</t>
  </si>
  <si>
    <t>3.11</t>
  </si>
  <si>
    <t>Verificar de forma presencial, durante a ordenha, o uso de luvas pelos operadores. Admite-se que a ordenha seja realizada sem o uso de luvas, desde que os operadores estejam com suas mãos e antebraços limpos e higienizados.</t>
  </si>
  <si>
    <t>3.12</t>
  </si>
  <si>
    <t>Verificar de forma presencial ou por meio de registros se os operadores da ordenha se encontram em bom estado geral de saúde e sem lesões nas mãos.</t>
  </si>
  <si>
    <t>3.13</t>
  </si>
  <si>
    <t>Constatar de forma presencial que animais em período colostral (fisiológico) ou em tratamento decorrente de doença ou em período de carência de uso do medicamento, particularmente no caso de antibióticos, encontram-se identificados e são manejados e ordenhados separadamente. Devem ser feitos os registros dos animais em tratamento, dos medicamentos utilizados, do período de tratamento e do período de carência do medicamento.</t>
  </si>
  <si>
    <t>3.14</t>
  </si>
  <si>
    <t>Constatar por meio de registro que o leite produzido por vacas em tratamento, por motivo de doenças ou em período de carência pelo uso de medicamentos, é totalmente descartado. O leite descartado não deve ser utilizado na alimentação de bezerras e deve ser descartado em local apropriado, conforme recomendação técnica. Admite-se seu aproveitamento na alimentação de bezerras caso a propriedade disponha de condições para a pasteurização deste leite antes de ser oferecido aos animais.</t>
  </si>
  <si>
    <t>3.15</t>
  </si>
  <si>
    <t>Constatar de forma presencial ou por entrevista a adoção de procedimentos que evitem o uso da “peia”, conforme orientação e recomendação técnica. Como procedimentos preconizados pela doma racional ou amanssamento no pré parto (novilhas).</t>
  </si>
  <si>
    <t>3.16</t>
  </si>
  <si>
    <t xml:space="preserve">Constatar de forma presencial ou por meio de entrevistas que antes de cada ordenha, os três primeiros jatos de leite de cada teto, de cada vaca, são coletados em caneca telada ou de fundo escuro, para identificação de mamite clínica.  Constatar, também, que são realizadas as anotações para a identificação das vacas e dos respectivos tetos comprometidos, do tratamento aplicado e da ordenha à parte das vacas doentes. </t>
  </si>
  <si>
    <t>3.17</t>
  </si>
  <si>
    <t>Constatar de forma presencial que os tetos a serem ordenhados estão íntegros (sem lesões), limpos e secos.</t>
  </si>
  <si>
    <t>3.18</t>
  </si>
  <si>
    <t>Constatar de forma presencial que os tetos, antes da ordenha são desinfetados em toda a sua superfície com solução clorada ou produto substituto equivalente (pré-dipping) e secados com papel toalha, respeitando-se o tempo de ação do produto nos tetos.</t>
  </si>
  <si>
    <t>3.19</t>
  </si>
  <si>
    <t>Constatar de forma presencial que após a ordenha os tetos são desinfetados com solução iodada ou produto substituto equivalente (pós-dipping), cobrindo toda a superfície do teto. Esse procedimento torna-se dispensável em rebanhos nos quais o bezerro é mantido com a vaca após a ordenha.</t>
  </si>
  <si>
    <t>3.20</t>
  </si>
  <si>
    <t>Constatar de forma presencial a adoção de procedimentos que mantenham as vacas de pé, por um período mínimo de 30 minutos após a ordenha.</t>
  </si>
  <si>
    <t>3.21</t>
  </si>
  <si>
    <t>Constatar de forma documental a existência de relatórios de análise do leite produzido, com registros dos parâmetros para CBT (contagem bacteriana total) e CCS (contagem de células somáticas) atendendo às exigências da IN 62, do MAPA.</t>
  </si>
  <si>
    <t>EQUIPAMENTOS E UTENSÍLIOS</t>
  </si>
  <si>
    <t>Verificar de forma presencial que os equipamentos e utensílios utilizados na ordenha e armazenagem de leite são próprios à finalidade e de fácil higienização.</t>
  </si>
  <si>
    <t>Constatar de forma presencial, por entrevista ou por meio de anotações e registros que os equipamentos e utensílios são utilizados e também submetidos à inspeção de rotina e manutenção periódica, em conformidade com as recomendações estabelecidas pelo fabricante.</t>
  </si>
  <si>
    <t>Constatar de forma presencial e ou por entrevista que após a execução de cada ordenha os equipamentos e utensílios utilizados são lavados, higienizados, mantidos limpos e guardados em local apropriado, sendo que a sala de armazenamento do leite pode ser utilizada para esta finalidade.</t>
  </si>
  <si>
    <t xml:space="preserve">Verificar de forma presencial que os latões ou outros recipientes usados para o transporte ou transferência do leite para o tanque de refrigeração são apropriados, de uso exclusivo para essa finalidade e que estejam sempre limpos e higienizados com solução desinfetante após o uso diário. </t>
  </si>
  <si>
    <t>Verificar de forma presencial ou por entrevista que a limpeza e a higienização dos equipamentos, particularmente no caso de ordenha mecânica, obedece recomendações técnicas do fabricante quanto ao uso de detergente, volume e temperatura da água.</t>
  </si>
  <si>
    <t xml:space="preserve">Constatar por meio documental ou de entrevista que o operador responsável por práticas como o uso de picadeiras, ensiladeiras, motosserras, trator ou no caso de contenção e aplicação de medicamentos em animais, que o mesmo seja treinado para a finalidade. </t>
  </si>
  <si>
    <t>REFRIGERAÇÃO E ESTOCAGEM DO LEITE</t>
  </si>
  <si>
    <t>Constatar de forma presencial que a sala de armazenamento do leite é utilizada exclusivamente para esta finalidade. Admite-se neste ambiente o acondicionamento de utensílios e produtos de limpeza específicos à atividade, desde que devidamente organizados.</t>
  </si>
  <si>
    <t>Constatar de forma presencial que a ventilação e  a iluminação do ambiente proporcione boa condição de visibilidade para a verificação de possíveis sujidades nos equipamentos e utensílios, controle de temperatura do tanque de refrigeração, medição do volume de leite armazenado, anotações, etc.</t>
  </si>
  <si>
    <t xml:space="preserve">Constatar de forma presencial que os pisos tenham declividade mínima de 2% e sejam de material antiderrapante de forma a evitar que o operador possa se acidentar. </t>
  </si>
  <si>
    <t>Constatar a existência de laudos anuais de análise físico-química e microbiológica que assegurem a condição de potabilidade da água.</t>
  </si>
  <si>
    <t>Verificar por meio dos registros que a análise indicativa da quantidade de cloro residual presente na água utilizada na sala de armazenamento do leite é aferida e registrada diariamente.</t>
  </si>
  <si>
    <t>Constatar de forma presencial na sala de armazenamento do leite a disponibilidade de água clorada, potável e corrente, sabão neutro e papel toalha para higienização das mãos do operador, e detergente para higienização dos utensílios e equipamentos.</t>
  </si>
  <si>
    <t>Constatar que o piso, as paredes e o teto da sala de armazenamento do leite são revestidos de materiais de fácil limpeza, como por exemplo, tinta lavável, azulejo, cerâmica e cimento “queimado”, e estejam sempre limpos, higienizados e secos.</t>
  </si>
  <si>
    <t>5.8</t>
  </si>
  <si>
    <t>Verificar de forma presencial na sala de armazenamento do leite a existência de ralos sifonados com sistema de fechamento ou tela de proteção.</t>
  </si>
  <si>
    <t>5.9</t>
  </si>
  <si>
    <r>
      <t xml:space="preserve">Verificar de forma presencial que as portas, janelas e o local de ventilação do compressor de ar possuam telas de </t>
    </r>
    <r>
      <rPr>
        <sz val="10"/>
        <rFont val="Calibri"/>
        <family val="2"/>
      </rPr>
      <t>proteção que impeçam a entrada de insetos e animais.</t>
    </r>
  </si>
  <si>
    <t>5.10</t>
  </si>
  <si>
    <t>Constatar que o leite é armazenado em tanque de refrigeração (sistema de expansão), e atinge a temperatura máxima de 4ºC, em até três horas após a ordenha.</t>
  </si>
  <si>
    <t>5.11</t>
  </si>
  <si>
    <t>Constatar a existência de anotações diárias de aferição da temperatura do leite.</t>
  </si>
  <si>
    <t>5.12</t>
  </si>
  <si>
    <t>Constatar de forma presencial e ou por entrevista que a higienização do tanque de resfriamento é realizada imediatamente após a retirada do leite nele estocado e conforme recomendações do fabricante.</t>
  </si>
  <si>
    <t>5.13</t>
  </si>
  <si>
    <t>Constatar por meio de anotações e registros que o termostato do tanque de refrigeração é aferido mensalmente, por meio das anotações das temperaturas nele observadas e aquelas registradas pelo termômetro de aferição.</t>
  </si>
  <si>
    <t>TANQUES DE REFRIGERAÇÃO DE USO COMUNITÁRIO</t>
  </si>
  <si>
    <t>Constatar se as propriedades que armazenam o leite no tanque de refrigeração de uso comunitário são certificadas.</t>
  </si>
  <si>
    <t>Constatar de forma presencial que o tanque de uso comunitário encontra-se instalado em local de fácil acesso e com vias em boas condições de tráfego.</t>
  </si>
  <si>
    <t>Constatar de forma presencial que a sala de armazenamento do leite, com o tanque de refrigeração de uso comunitário não é utilizada para outros fins. Admite-se nesse local o acondicionamento de utensílios e produtos de limpeza específicos para atendimento a essa finalidade, desde que devidamente organizados.</t>
  </si>
  <si>
    <t>6.4</t>
  </si>
  <si>
    <t>Constatar que o piso, as paredes e o teto da sala de armazenamento do leite são revestidos de materiais de fácil limpeza (tinta lavável, azulejo, cerâmica e cimento “queimado”), encontram-se limpos, higienizados e secos, e que os ralos sejam sifonados, com sistema de fechamento ou tela de proteção.</t>
  </si>
  <si>
    <t>6.5</t>
  </si>
  <si>
    <r>
      <t xml:space="preserve">Constatar de forma presencial que as portas, janelas e o local de ventilação do compressor de ar possuam telas de </t>
    </r>
    <r>
      <rPr>
        <sz val="10"/>
        <rFont val="Calibri"/>
        <family val="2"/>
      </rPr>
      <t xml:space="preserve">proteção que impeçam a entrada de insetos e animais. </t>
    </r>
  </si>
  <si>
    <t>6.6</t>
  </si>
  <si>
    <t>6.7</t>
  </si>
  <si>
    <t>Constatar por meio dos registros que a medição da quantidade de cloro residual na água utilizada no local de ordenha e na sala de armazenamento do leite é aferida e registrada diariamente.</t>
  </si>
  <si>
    <t>6.8</t>
  </si>
  <si>
    <t>Constatar na sala de armazenamento do leite a disponibilidade de água clorada, potável e corrente, sabão neutro e papel toalha para higienização das mãos do operador, e detergente para higienização dos utensílios e equipamentos.</t>
  </si>
  <si>
    <t>6.9</t>
  </si>
  <si>
    <t xml:space="preserve">Constatar por meio de registros os resultados dos testes de alizarol realizados. O leite recebido e identificado como ácido deverá ser recolhido pelo próprio produtor usuário do tanque comunitário, que deverá providenciar seu descarte na própria propriedade conforme orientação técnica. </t>
  </si>
  <si>
    <t>6.10</t>
  </si>
  <si>
    <t>Constatar de forma presencial que o leite a ser colocado no tanque de refrigeração de uso comunitário é filtrado ou coado com equipamento apropriado, de fácil limpeza e higienização.</t>
  </si>
  <si>
    <t>6.11</t>
  </si>
  <si>
    <t>Constatar de forma presencial ou por meio de entrevistas ou de registros que o leite entregue em tanque de refrigeração de uso comunitário é armazenado em até uma hora após ordenhada a última vaca.</t>
  </si>
  <si>
    <t>6.12</t>
  </si>
  <si>
    <t>Constatar por meio de registro a obediência ao horário limite para a recepção do leite e se o mesmo atinge temperatura inferior ou igual a 4ºC até duas horas após o limite estabelecido.</t>
  </si>
  <si>
    <t>GESTÃO DO PROCESSO PRODUTIVO</t>
  </si>
  <si>
    <t>Constatar de forma documental a existência de registros e anotações zootécnicas (idade ao primeiro parto, registro de coberturas ou inseminação artificial, data de partos, intervalo de partos, controle leiteiro mensal, peso ao nascer e á desmama etc.), para fins de análise, controle e avaliação de desempenho.</t>
  </si>
  <si>
    <t>Constatar a existência de registros de insumos adquiridos, por meio de Notas Fiscais ou Recibos, verificando a compatibilidade de datas de aquisição e validade, bem como de recomendação de uso. É admitida a compra conjunta de insumos desde que seja apresentada documentação que comprove este tipo de procedimento.</t>
  </si>
  <si>
    <t>Constatar a existência de documentos de registros de serviços contratados, com as respectivas anotações referentes ao tipo de serviço, responsável pela execução e datas de suas execuções (preparo de silagem, limpeza de pasto, serviços veterinários,...)</t>
  </si>
  <si>
    <t>7.4</t>
  </si>
  <si>
    <t xml:space="preserve">Constatar a existência de documentos atualizados de registros das vendas dos produtos da atividade (leite e derivados, produtos lácteos, animais, esterco, ...) identificando o comprador, volume e valor da produção comercializada. </t>
  </si>
  <si>
    <t>7.5</t>
  </si>
  <si>
    <t xml:space="preserve">Constatar por meio de entrevista ou por meio de registros feitos pelo produtor a realização de análises de desempenho técnico e financeiro que permitam identificar pontos de estrangulamento da atividade, avaliar a eficiência da mão de obra, estimar projeções e orientar tomadas de decisão. </t>
  </si>
  <si>
    <t xml:space="preserve">                Normas para Certificação - Escopo Leite </t>
  </si>
  <si>
    <t>MINISTÉRIO DA AGRICULTURA, PECUÁRIA E ABASTECIMENTO</t>
  </si>
  <si>
    <t>GABINETE DO MINISTRO</t>
  </si>
  <si>
    <t>INSTRUÇÃO NORMATIVA Nº 62, DE 29 DE DEZEMBRO DE 2011</t>
  </si>
  <si>
    <t>O MINISTRO DE ESTADO, INTERINO, DA AGRICULTURA, PECUÁRIA E ABASTECIMENTO, no uso da atribuição que lhe confere o art. 87, parágrafo único, inciso II, da Constituição, tendo em vista o disposto na Lei nº 7.889, de 23 de novembro de 1989, no Decreto nº 5.741, de 30 de março de 2006, no Decreto nº 30.691, de 29 de março de 1952, e o que consta do Processo nº 21000.015645/2011-88, resolve:</t>
  </si>
  <si>
    <t>Art. 1º Alterar o caput, excluir o parágrafo único e inserir os §§ 1º ao 3º, todos do art. 1º, da Instrução
Normativa MAPA nº 51, de 18 de setembro de 2002, que passam a vigorar com a seguinte redação:</t>
  </si>
  <si>
    <t>"Art. 1º Aprovar o Regulamento Técnico de Produção, Identidade e Qualidade do Leite tipo A, o
Regulamento Técnico de Identidade e Qualidade de Leite Cru Refrigerado, o Regulamento Técnico de
Identidade e Qualidade de Leite Pasteurizado e o Regulamento Técnico da Coleta de Leite Cru
Refrigerado e seu Transporte a Granel, em conformidade com os Anexos desta Instrução Normativa.</t>
  </si>
  <si>
    <t>§ 1º Esta Instrução Normativa é aplicável somente ao leite de vaca.</t>
  </si>
  <si>
    <t xml:space="preserve">§ 2º Os aspectos relacionados à remuneração ao produtor baseada na qualidade do leite devem ser
estabelecidos mediante acordo setorial específico.
</t>
  </si>
  <si>
    <t>§ 3º O Ministério da Agricultura, Pecuária e Abastecimento- MAPA instituirá Comissão Técnica Consultiva permanente, com vistas à avaliação das ações voltadas para a melhoria da qualidade do leite no Brasil."(NR)</t>
  </si>
  <si>
    <t>Art. 2º Alterar os Anexos I, IV, V e VI da Instrução Normativa MAPA nº 51, de 18 de setembro de 2002,
na forma dos Anexos I a IV desta Instrução Normativa.</t>
  </si>
  <si>
    <t>Art. 3º Ficam revogados os Anexos II e III da Instrução Normativa MAPA nº 51, de 18 de setembro de
2002.</t>
  </si>
  <si>
    <t>Art. 4º Esta Instrução Normativa entra em vigor na data de sua publicação.</t>
  </si>
  <si>
    <t>JOSÉ CARLOS VAZ</t>
  </si>
  <si>
    <t>ANEXO I</t>
  </si>
  <si>
    <t>"ANEXO I - REGULAMENTO TÉCNICO DE PRODUÇÃO, IDENTIDADE E QUALIDADE DE LEITE TIPO A</t>
  </si>
  <si>
    <t>1. Alcance</t>
  </si>
  <si>
    <t>1.1. Objetivo Fixar os requisitos mínimos que devem ser observados para a produção, a identidade e a qualidade do leite tipo A.</t>
  </si>
  <si>
    <t>1.2. Âmbito de Aplicação O presente Regulamento se refere ao leite tipo A destinado ao comércio nacional.</t>
  </si>
  <si>
    <t>2. Descrição</t>
  </si>
  <si>
    <t>2.1. Definições</t>
  </si>
  <si>
    <t>2.1.1. Entende-se por leite, sem outra especificação, o produto oriundo da ordenha completa e ininterrupta, em condições de higiene, de vacas sadias, bem alimentadas e descansadas. O leite de outros animais deve denominar-se segundo a espécie de que proceda;</t>
  </si>
  <si>
    <t>2.1.2. Entende-se por Leite Pasteurizado tipo A o leite classificado quanto ao teor de gordura em integral,
semidesnatado ou desnatado, produzido, beneficiado e envasado em estabelecimento denominado "Granja
Leiteira", observadas as prescrições contidas no presente Regulamento Técnico;</t>
  </si>
  <si>
    <t>2.1.2.1. Imediatamente após a pasteurização, o produto assim processado deve apresentar teste qualitativo</t>
  </si>
  <si>
    <t>negativo para fosfatase alcalina, teste positivo para peroxidase e enumeração de coliformes a 30/35ºC</t>
  </si>
  <si>
    <t>(trinta/trinta e cinco graus Celsius) menor do que 0,3 NMP/mL (zero vírgula três Número Mais Provável /</t>
  </si>
  <si>
    <t>mililitro) da amostra.</t>
  </si>
  <si>
    <t>2.2. Designação (denominação de venda)</t>
  </si>
  <si>
    <t>2.2.1. Leite Pasteurizado tipo A Integral;</t>
  </si>
  <si>
    <t>2.2.2. Leite Pasteurizado tipo A Semidesnatado; e</t>
  </si>
  <si>
    <t>2.2.3. Leite Pasteurizado tipo A Desnatado.</t>
  </si>
  <si>
    <t>Deve constar a expressão "Homogeneizado" na rotulagem do produto, quando for submetido a esse</t>
  </si>
  <si>
    <t>tratamento, nos termos do presente Regulamento Técnico.</t>
  </si>
  <si>
    <t>3. Classificação e Características do Estabelecimento</t>
  </si>
  <si>
    <t>3.1. Classificação: "Granja Leiteira" é o estabelecimento destinado à produção, pasteurização e envase de</t>
  </si>
  <si>
    <t>leite Pasteurizado tipo A para o consumo humano, podendo, ainda, elaborar derivados lácteos a partir de</t>
  </si>
  <si>
    <t>leite de sua própria produção.</t>
  </si>
  <si>
    <t>3.2. Localização: localizada fora da área urbana, a Granja deve dispor de terreno para as pastagens,</t>
  </si>
  <si>
    <t>manejo do gado e construção das dependências e anexos, com disponibilidade para futura expansão das</t>
  </si>
  <si>
    <t>edificações e aumento do plantel. Deve estar situada distante de fontes poluidoras e oferecer facilidades</t>
  </si>
  <si>
    <t>para o fornecimento de água de abastecimento, bem como para a eliminação de resíduos e águas servidas.</t>
  </si>
  <si>
    <t>A localização da Granja e o tratamento e eliminação de águas residuais devem sempre atender as</t>
  </si>
  <si>
    <t>prescrições das autoridades e órgãos competentes. Deve estar afastada no mínimo 50 m (cinquenta</t>
  </si>
  <si>
    <t>metros) das vias públicas de tráfego de veículos estranhos às suas atividades, bem como possuir perfeita</t>
  </si>
  <si>
    <t>circulação interna de veículos. Os acessos nas proximidades das instalações e os locais de estacionamento</t>
  </si>
  <si>
    <t>e manobra devem estar devidamente pavimentados de modo a não permitir a formação de poeira e lama.</t>
  </si>
  <si>
    <t>As demais áreas devem ser tratadas e/ou drenadas visando facilitar o escoamento das águas, para evitar</t>
  </si>
  <si>
    <t>estagnação. A área das instalações industriais deve ser delimitada através de cercas que impeçam a</t>
  </si>
  <si>
    <t>entrada de pequenos animais, sendo que as residências, quando existentes, devem situar-se fora dessa</t>
  </si>
  <si>
    <t>delimitação. É vedada a residência nas construções destinadas às instalações da Granja, como também a</t>
  </si>
  <si>
    <t>criação de outros animais (aves, suínos, por exemplo) na proximidade das instalações.</t>
  </si>
  <si>
    <t>3.3. Instalações e Equipamentos</t>
  </si>
  <si>
    <t>3.3.1. Currais de espera e manejo: de existência obrigatória, devem possuir área mínima de 2,50 m2 (dois</t>
  </si>
  <si>
    <t>vírgula cinquenta metros quadrados) por animal a ser ordenhado, pavimentação de paralelepípedos</t>
  </si>
  <si>
    <t>rejuntados, lajotas ou piso concretado, cercas de material adequado (tubos de ferro galvanizado, correntes,</t>
  </si>
  <si>
    <t>réguas de madeira, etc.) e mangueiras com água sob pressão para sanitização.</t>
  </si>
  <si>
    <t>Destinados aos animais a serem ordenhados, o conjunto deve ser situado estrategicamente em relação à</t>
  </si>
  <si>
    <t>dependência de ordenha.</t>
  </si>
  <si>
    <t>Quando a Granja possuir outras instalações destinadas a confinamento, abrigo de touros, etc., que exijam</t>
  </si>
  <si>
    <t>a existência de currais específicos, devem ser separados dos currais dos animais de ordenha .</t>
  </si>
  <si>
    <t>3.3.2. Dependência de abrigo e arraçoamento: destinada somente para os fins mencionados, deve observar</t>
  </si>
  <si>
    <t>às seguintes exigências:</t>
  </si>
  <si>
    <t>3.3.2.1. Estrutura coberta bem acabada e de material de boa qualidade. Paredes, quando existentes, em</t>
  </si>
  <si>
    <t>alvenaria, com acabamento e pintadas com tintas de cor clara. Como substitutivos das paredes podem ser</t>
  </si>
  <si>
    <t>empregados tubos galvanizados, correntes ou outro material adequado;</t>
  </si>
  <si>
    <t>3.3.2.2. Piso impermeável, revestido de cimento áspero ou outro material de qualidade superior, com</t>
  </si>
  <si>
    <t>dimensões e inclinação suficiente para o fácil escoamento de águas e resíduos orgânicos;</t>
  </si>
  <si>
    <t>3.3.2.3. Sistema de contenção de fácil limpeza e sanitização;</t>
  </si>
  <si>
    <t>3.3.2.4. Manjedouras (cochos) de fácil limpeza e sanitização sem cantos vivos, revestidas com material</t>
  </si>
  <si>
    <t>impermeável, de modo a facilitar o escoamento das águas de limpeza. Os bebedouros devem igualmente</t>
  </si>
  <si>
    <t>ser de material de bom acabamento, côncavos e de fácil limpeza, recomendando-se o uso de bebedouros</t>
  </si>
  <si>
    <t>individuais. Instalação de água sob pressão para limpeza.</t>
  </si>
  <si>
    <t>3.3.3. Dependências de Ordenha: a ordenha, obrigatoriamente, deve ser feita em dependência apropriada,</t>
  </si>
  <si>
    <t>destinada exclusivamente a esta finalidade, e localizada afastada da dependência de abrigo arraçoamento,</t>
  </si>
  <si>
    <t>bem como de outras construções para alojamento de animais. Devem observar as seguintes condições:</t>
  </si>
  <si>
    <t>3.3.3.1. Construção em alvenaria, com pé-direito, iluminação e ventilação suficientes;</t>
  </si>
  <si>
    <t>3.3.3.2. Recomenda-se o emprego de parede ou meia-parede para proteção contra poeira, ventos ou</t>
  </si>
  <si>
    <t>chuva. Estas podem ser revestidas com material que facilite a limpeza;</t>
  </si>
  <si>
    <t>3.3.3.3. Piso impermeável, antiderrapante, revestido de cimento ou outro material de qualidade superior,</t>
  </si>
  <si>
    <t>provido de canaletas de fundo côncavo, com dimensões e inclinação suficientes para fácil escoamento de</t>
  </si>
  <si>
    <t>águas e resíduos orgânicos;</t>
  </si>
  <si>
    <t>3.3.3.4. O teto deve possuir forro em material impermeável de fácil limpeza. Em se tratando de cobertura</t>
  </si>
  <si>
    <t>em estrutura metálica com telhas de alumínio ou tipo "calhetão", é dispensado o forro;</t>
  </si>
  <si>
    <t>3.3.3.5. Portas e caixilhos das janelas metálicos;</t>
  </si>
  <si>
    <t>3.3.3.6. Instalação de água sob pressão, para limpeza e sanitização da dependência;</t>
  </si>
  <si>
    <t>3.3.3.7. Sistema de contenção de fácil limpeza e sanitização, não sendo permitido nesta dependência o uso</t>
  </si>
  <si>
    <t>de canzil de madeira;</t>
  </si>
  <si>
    <t>3.3.3.8. Possuir, obrigatoriamente, equipamento para a ordenha mecânica, pré-filtragem e bombeamento</t>
  </si>
  <si>
    <t>até o tanque de depósito (este localizado na dependência de beneficiamento e envase) em circuito</t>
  </si>
  <si>
    <t>fechado, não sendo permitida a ordenha manual ou ordenha mecânica em sistema semifechado, tipo</t>
  </si>
  <si>
    <t>balde-ao-pé ou similar.</t>
  </si>
  <si>
    <t>O equipamento referido, constituído de ordenhadeiras, tubulações, bombas sanitárias e outros, deve ser,</t>
  </si>
  <si>
    <t>conforme o caso, em aço inoxidável, vidro, fibra de vidro, ou outros materiais, desde que observado o</t>
  </si>
  <si>
    <t>Regulamento Técnico específico. Deve possuir bom acabamento garantir facilidade de sanitização</t>
  </si>
  <si>
    <t>mecânica e conservação.</t>
  </si>
  <si>
    <t>Recomenda-se a instalação de coletores individuais de amostra no equipamento de ordenha.</t>
  </si>
  <si>
    <t>3.3.4. Dependência de sanitização e guarda do material de ordenha: localizada anexa à dependência de</t>
  </si>
  <si>
    <t>ordenha, deve observar, quanto às características da construção civil, as mesmas condições da</t>
  </si>
  <si>
    <t>dependência de ordenha. As janelas devem ser providas de telas à prova de insetos.</t>
  </si>
  <si>
    <t>Nesta dependência localizar-se-ão:</t>
  </si>
  <si>
    <t>- os tanques para sanitização de ordenhadeiras e outros utensílios;</t>
  </si>
  <si>
    <t>- tanques e bombas para a circulação de solução para sanitização do circuito de ordenha;</t>
  </si>
  <si>
    <t>- prateleiras, estantes, suportes para a guarda de material e equipamentos utilizados na ordenha, além do</t>
  </si>
  <si>
    <t>material usado na sanitização, tais como recipientes com soluções, escovas, etc. Os tanques, prateleiras,</t>
  </si>
  <si>
    <t>estantes e suportes aqui mencionados devem ser construídos com material adequado, tais como:</t>
  </si>
  <si>
    <t>revestimento em azulejo, fibra de vidro, alumínio ou similar. O equipamento para a produção do vácuo</t>
  </si>
  <si>
    <t>deve ser situado em lugar isolado e de acesso externo.</t>
  </si>
  <si>
    <t>3.3.5. Dependências de Beneficiamento, Industrialização e Envase</t>
  </si>
  <si>
    <t>3.3.5.1. Localizadas no mesmo prédio da dependência de ordenha ou contíguas a esta, obedecendo,</t>
  </si>
  <si>
    <t>entretanto, completo isolamento e permitindo a condução do leite da ordenha em circuito fechado, através</t>
  </si>
  <si>
    <t>de tubulação menos extensa possível. Devem estar afastadas de outras construções para abrigo de</t>
  </si>
  <si>
    <t>animais. As características de construção civil devem atender às condições exigidas pelo Serviço de</t>
  </si>
  <si>
    <t>Inspeção Federal (SIF) para uma usina de beneficiamento;</t>
  </si>
  <si>
    <t>3.3.5.2. Devem dispor de equipamentos em aço inoxidável, de bom acabamento, para realização das</t>
  </si>
  <si>
    <t>operações de beneficiamento e envase do leite, em sistema automático de circuito fechado, constituído de</t>
  </si>
  <si>
    <t>refrigerador a placas para o leite proveniente da ordenha, tanque regulador de nível constante provido de</t>
  </si>
  <si>
    <t>tampa, bombas sanitárias, filtro-padronizadora centrífuga, pasteurizador, tanque isotérmico para leite</t>
  </si>
  <si>
    <t>pasteurizado e máquinas de envase. Não deve ser aceito pelo SIF o resfriamento do leite pasteurizado</t>
  </si>
  <si>
    <t>pelo sistema de tanque de expansão;</t>
  </si>
  <si>
    <t>3.3.5.3. O pasteurizador deve ser de placas e possuir painel de controle, termo-registrador automático,</t>
  </si>
  <si>
    <t>termômetros e válvula automática de desvio de fluxo, bomba positiva ou homogeneizador, sendo que a</t>
  </si>
  <si>
    <t>refrigeração a 4°C (quatro graus Celsius) máximos após a pasteurização deve ser feita igualmente em</t>
  </si>
  <si>
    <t>seção de placas;</t>
  </si>
  <si>
    <t>3.3.5.4. No conjunto de equipamentos, é obrigatório o emprego de homogeneizador, se a validade do</t>
  </si>
  <si>
    <t>produto for superior a 24 h (vinte e quatro horas). Os equipamentos devem ser localizados de acordo com</t>
  </si>
  <si>
    <t>o fluxo operacional, com o espaçamento entre si, e entre as paredes e divisórias, que proporcione</t>
  </si>
  <si>
    <t>facilidades de operação e sanitização;</t>
  </si>
  <si>
    <t>3.3.5.5. Para a fabricação de outros produtos lácteos devem ser previstas as instalações equipamentos</t>
  </si>
  <si>
    <t>exigidos em normas ou Regulamentos Técnicos do Ministério da Agricultura, Pecuária Abastecimento.</t>
  </si>
  <si>
    <t>3.3.6. Câmara Frigorífica: com capacidade compatível com a produção da Granja, a câmara deve ser</t>
  </si>
  <si>
    <t>situada anexa à dependência de beneficiamento e em fluxo lógico em relação ao local de envase e à</t>
  </si>
  <si>
    <t>expedição. São aceitas câmaras pré-moldadas ou construídas em outros materiais, desde que de bom</t>
  </si>
  <si>
    <t>acabamento e funcionamento. As aberturas devem ser de aço inoxidável, fibra de vidro ou outro material</t>
  </si>
  <si>
    <t>adequado. A câmara deve possuir termômetro de leitura para o exterior e assegurar a manutenção do leite</t>
  </si>
  <si>
    <t>em temperatura máxima de 4°C (quatro graus Celsius), e os demais produtos, conforme indicação</t>
  </si>
  <si>
    <t>tecnológica.</t>
  </si>
  <si>
    <t>3.3.7. Dependências de recepção e sanitização de caixas plásticas: possuindo as mesmas características</t>
  </si>
  <si>
    <t>físicas relativas ao pédireito, piso, paredes e teto da dependência de beneficiamento envase, devem ser</t>
  </si>
  <si>
    <t>situadas anexas à mesma, porém isoladas, com abertura apenas suficiente para passagem das caixas</t>
  </si>
  <si>
    <t>lavadas. Na sua localização deve ser levada em conta a posição do local de envase, de forma que</t>
  </si>
  <si>
    <t>ofereçam facilidade ao fluxo de caixas lavadas até o mesmo. As suas dimensões devem ser suficientes</t>
  </si>
  <si>
    <t>para comportar os tanques ou máquinas para lavagem e oferecer espaço para a guarda da quantidade de</t>
  </si>
  <si>
    <t>caixas em uso. Os tanques devem ser construídos em alvenaria, revestidos com azulejos ou outro material</t>
  </si>
  <si>
    <t>adequado. Não se permite o uso de tanques tipo caixas de cimento - amianto. Devem ser providas de</t>
  </si>
  <si>
    <t>instalação de água sob pressão. No local de descarga das caixas, a cobertura deve ser projetada para o</t>
  </si>
  <si>
    <t>exterior, de modo a oferecer abrigo ao veículo.</t>
  </si>
  <si>
    <t>3.3.8. Expedição: a expedição deve ser localizada levando-se em conta a posição das câmaras frigoríficas</t>
  </si>
  <si>
    <t>e a saída do leite e dos demais produtos do estabelecimento. Deve estar separada da recepção de caixas</t>
  </si>
  <si>
    <t>plásticas, considerada como "área suja", bem como ser provida de cobertura com dimensões para abrigo</t>
  </si>
  <si>
    <t>dos veículos em operação.</t>
  </si>
  <si>
    <t>3.3.9. Laboratórios: os laboratórios devem estar devidamente equipados para a realização do controle</t>
  </si>
  <si>
    <t>físico-químico e microbiológico do leite e demais produtos. Devem constar de áreas específicas para os</t>
  </si>
  <si>
    <t>fins distintos acima mencionados, compatíveis com os equipamentos a serem instalados, com volume de</t>
  </si>
  <si>
    <t>trabalho a ser executado e com as características das análises. Podem ser localizados no prédio principal</t>
  </si>
  <si>
    <t>ou dele afastados. As características físicas da construção, relativas ao piso, paredes, portas e janelas</t>
  </si>
  <si>
    <t>devem observar as mesmas da dependência de beneficiamento e envase, com exceção do pédireito, que</t>
  </si>
  <si>
    <t>pode ser inferior, e do forro, que deve estar presente, exigindo-se na sua confecção material apropriado,</t>
  </si>
  <si>
    <t>de fácil limpeza e conservação.</t>
  </si>
  <si>
    <t>3.3.10. Dependência para guarda de embalagens: deve estar situada no prédio da dependência de</t>
  </si>
  <si>
    <t>beneficiamento e envase ou num dos seus anexos.</t>
  </si>
  <si>
    <t>3.3.11. Abastecimento de água: a fonte de abastecimento deve assegurar um volume total disponível</t>
  </si>
  <si>
    <t>correspondente à soma de 100 l (cem litros) por animal a ordenhar e 6 l (seis litros) para cada litro de leite</t>
  </si>
  <si>
    <t>produzido. Deve ser de boa qualidade e apresentar, obrigatoriamente, as características de potabilidade</t>
  </si>
  <si>
    <t>fixadas no Regulamento da Inspeção Industrial e Sanitária de Produtos de Origem Animal - RIISPOA.</t>
  </si>
  <si>
    <t>Deve ser instalado equipamento automático de cloração, como medida de garantia de sua qualidade</t>
  </si>
  <si>
    <t>microbiológica, independentemente de sua procedência;</t>
  </si>
  <si>
    <t>3.3.11.1. Nos casos em que for necessário, deve ser feito o tratamento completo (floculação,</t>
  </si>
  <si>
    <t>sedimentação, filtração, neutralização e outras fases);</t>
  </si>
  <si>
    <t>3.3.11.2. Os reservatórios de água tratada devem ser situados com o necessário afastamento das</t>
  </si>
  <si>
    <t>instalações que lhes possam trazer prejuízos e mantidos permanentemente tampados e isolados através de</t>
  </si>
  <si>
    <t>cerca. Diariamente deve ser feito o controle da taxa de cloro;</t>
  </si>
  <si>
    <t>3.3.11.3. Todas as dependências da granja destinadas à produção e abrigo de animais devem ter</t>
  </si>
  <si>
    <t>mangueiras com água sob pressão, além de água quente nas seções de sanitização, beneficiamento,</t>
  </si>
  <si>
    <t>industrialização e envase, bem como na de limpeza de caixas plásticas;</t>
  </si>
  <si>
    <t>3.3.11.4. As mangueiras existentes nestas seções devem ser mantidas em suporte metálico. A água de</t>
  </si>
  <si>
    <t>recuperação utilizada na refrigeração só pode ser reutilizada na produção de vapor.</t>
  </si>
  <si>
    <t>3.3.12. Redes de esgotos e de resíduos orgânicos: todas as dependências da granja destinadas ao abrigo,</t>
  </si>
  <si>
    <t>arraçoamento ou confinamento de animais e a dependência para ordenha devem ser providas de canaletas</t>
  </si>
  <si>
    <t>de fundo côncavo, com largura, profundidade e inclinação suficientes para fácil escoamento das águas e</t>
  </si>
  <si>
    <t>resíduos orgânicos, os quais, obrigatoriamente, devem ser conduzidos por tubulação para fossas</t>
  </si>
  <si>
    <t>esterqueiras devidamente afastadas, não sendo permitida a deposição em estrumeiras abertas;</t>
  </si>
  <si>
    <t>3.3.12.1. Nas demais seções, a rede de esgotos deve constar de canaletas de fundo côncavo ou ralos</t>
  </si>
  <si>
    <t>sifonados ligados a sistemas de tubulações para condução e eliminação, não se permitindo o deságüe</t>
  </si>
  <si>
    <t>direto das águas residuais na superfície do terreno, devendo, no seu tratamento, ser observadas as</t>
  </si>
  <si>
    <t>prescrições estabelecidas pelo órgão competente. As instalações sanitárias devem ter sistema de esgotos</t>
  </si>
  <si>
    <t>independente.</t>
  </si>
  <si>
    <t>3.3.13. Anexos e Outras Instalações</t>
  </si>
  <si>
    <t>3.3.13.1. Bezerreiro: o bezerreiro deve ser localizado em áreas afastadas das dependências de ordenha e</t>
  </si>
  <si>
    <t>de beneficiamento, industrialização e envase, sendo que as características gerais da construção devem</t>
  </si>
  <si>
    <t>observar às mesmas estabelecidas para a dependência de abrigo e arraçoamento;</t>
  </si>
  <si>
    <t>3.3.13.2. Dependência para isolamento e tratamento de animais doentes: de existência obrigatória e</t>
  </si>
  <si>
    <t>específica para os fins mencionados, deve constar de currais, abrigos e piquetes, devidamente afastados</t>
  </si>
  <si>
    <t>das demais construções e instalações, de forma que assegurem o necessário isolamento dos animais;</t>
  </si>
  <si>
    <t>3.3.13.3. Silos, depósitos de feno, dependência para preparo e depósito de ração, banheiro ou</t>
  </si>
  <si>
    <t>pulverizadores de carrapaticidas e brete: estas instalações, quando existentes, devem ser situadas em</t>
  </si>
  <si>
    <t>locais apropriados, suficientemente distanciadas das dependências de ordenha e de beneficiamento,</t>
  </si>
  <si>
    <t>industrialização e envase, de modo a não prejudicar o funcionamento e higiene operacional das mesmas;</t>
  </si>
  <si>
    <t>3.3.13.4. Sala de máquinas: deve possuir área suficiente para comportar os equipamentos a serem</t>
  </si>
  <si>
    <t>instalados, e, quando localizada no corpo do prédio, deve ser separada por paredes completas, podendo</t>
  </si>
  <si>
    <t>ser aplicados elementos vazados tipo "cobogó" somente nas paredes externas, quando existentes;</t>
  </si>
  <si>
    <t>3.3.13.5. Caldeira: quando existente, deve ser localizada em prédio específico, guardando adequado</t>
  </si>
  <si>
    <t>afastamento de quaisquer outras construções, observando-se a legislação específica. Os depósitos de lenha</t>
  </si>
  <si>
    <t>ou de outros combustíveis devem ser localizados adequadamente e de modo a não prejudicar a higiene e o</t>
  </si>
  <si>
    <t>funcionamento do estabelecimento;</t>
  </si>
  <si>
    <t>3.3.13.6. Sanitários e vestiários: localizados de forma adequada ao fluxo de operários. Estas instalações</t>
  </si>
  <si>
    <t>devem ser dimensionadas de acordo com o número de funcionários, recomendando-se a proporção de 1</t>
  </si>
  <si>
    <t>(um) lavatório, 1 (um) sanitário e 1(um) chuveiro para até 15 (quinze) operários do sexo feminino e de 1</t>
  </si>
  <si>
    <t>(um) chuveiro para até 20 (vinte) operários do sexo masculino. Devem ainda ser quantificados de forma</t>
  </si>
  <si>
    <t>que sejam de uso separado: para os operários do setor de beneficiamento e envase, e para os demais</t>
  </si>
  <si>
    <t>ligados aos trabalhos nas instalações de animais. Observada esta mesma separação, os mictórios devem</t>
  </si>
  <si>
    <t>ser dimensionados na proporção de 1 (um) para cada 30 (trinta) homens. Não é permitida a instalação de</t>
  </si>
  <si>
    <t>vaso tipo "turco". Os vestiários devem ser providos de armários, preferentemente metálicos, com telas que</t>
  </si>
  <si>
    <t>permitam boa ventilação; devem ser individuais e com separação interna para roupas e calçados.</t>
  </si>
  <si>
    <t>Quanto às características da construção, devem possuir paredes azulejadas até 1,50m (um vírgula</t>
  </si>
  <si>
    <t>cinquenta metro), pisos impermeáveis, e forros adequados, ventilação e iluminação suficientes. Os</t>
  </si>
  <si>
    <t>lavatórios devem ter à disposição, permanentemente, sabão líquido e neutro, toalhas descartáveis de papel</t>
  </si>
  <si>
    <t>não reciclado e cestas coletoras;</t>
  </si>
  <si>
    <t>3.3.13.7. Refeitório: quando necessário, os operários devem dispor de instalações adequadas para as suas</t>
  </si>
  <si>
    <t>refeições, sendo proibido realizá-las nas dependências de trabalho ou em locais impróprios;</t>
  </si>
  <si>
    <t>3.3.13.8. Almoxarifado, escritórios e farmácia veterinária: localizados de modo a não permitir acesso</t>
  </si>
  <si>
    <t>direto às dependências destinadas à produção e beneficiamento do leite, estas instalações devem constar</t>
  </si>
  <si>
    <t>de dependências específicas para cada finalidade. O almoxarifado deve se destinar à guarda dos materiais</t>
  </si>
  <si>
    <t>de uso geral nas instalações voltadas à produção e ao beneficiamento do leite, possuindo dimensões</t>
  </si>
  <si>
    <t>suficientes para o depósito dos mesmos em locais separados, de acordo com sua natureza;</t>
  </si>
  <si>
    <t>3.3.13.9. Sede do Serviço de Inspeção Federal, composta de um gabinete com instalação sanitária e</t>
  </si>
  <si>
    <t>vestiário. Os móveis, material e utensílios necessários devem ser fornecidos pelo estabelecimento;</t>
  </si>
  <si>
    <t>3.3.13.10. Garagem, oficinas e local para lavagem de veículos: estas instalações devem ser situadas em</t>
  </si>
  <si>
    <t>setor específico, observando o devido afastamento das demais construções. Anexos às mesmas devem ser</t>
  </si>
  <si>
    <t>depositados os materiais e insumos do setor, tais como máquinas, peças, arados, pneus, etc.</t>
  </si>
  <si>
    <t>4. Sanidade do Rebanho A sanidade do rebanho leiteiro deve ser atestada por médico veterinário, nos</t>
  </si>
  <si>
    <t>termos discriminados abaixo e em normas e regulamentos técnicos específicos, sempre que requisitado</t>
  </si>
  <si>
    <t>pelas Autoridades Sanitárias.</t>
  </si>
  <si>
    <t>4.1. As atribuições do médico veterinário responsável pela granja leiteira incluem:</t>
  </si>
  <si>
    <t>4.1.1. Controle sistemático de parasitoses;</t>
  </si>
  <si>
    <t>4.1.2. Controle sistemático de mastites;</t>
  </si>
  <si>
    <t>4.1.3. Controle rigoroso de brucelose (Brucella abortus) e tuberculose (Mycobacterium bovis): o</t>
  </si>
  <si>
    <t>estabelecimento de criação deve cumprir normas e procedimentos de profilaxia e saneamento com o</t>
  </si>
  <si>
    <t>objetivo de obter certificado de livre de brucelose e de tuberculose, em conformidade com o Regulamento</t>
  </si>
  <si>
    <t>Técnico do Programa Nacional de Controle e Erradicação da Brucelose e Tuberculose Animal;</t>
  </si>
  <si>
    <t>4.1.4. Controle zootécnico dos animais.</t>
  </si>
  <si>
    <t>4.2. Não é permitido o processamento na Granja ou o envio de leite a Posto de Refrigeração ou</t>
  </si>
  <si>
    <t>estabelecimento industrial adequado, quando oriundo de animais que:</t>
  </si>
  <si>
    <t>4.2.1. Estejam em fase colostral;</t>
  </si>
  <si>
    <t>4.2.2. Cujo diagnóstico clínico ou resultado positivo a provas diagnósticas indiquem presença de doenças</t>
  </si>
  <si>
    <t>infecto-contagiosas que possam ser transmitidas ao homem através do leite;</t>
  </si>
  <si>
    <t>4.2.3. Estejam sendo submetidos a tratamento com drogas e medicamentos de uso veterinário em geral,</t>
  </si>
  <si>
    <t>passíveis de eliminação pelo leite, motivo pelo qual devem ser afastados da produção pelo período</t>
  </si>
  <si>
    <t>recomendado pelo fabricante, de forma a assegurar que os resíduos da droga não sejam superiores aos</t>
  </si>
  <si>
    <t>níveis fixados em normas específicas.</t>
  </si>
  <si>
    <t>4.3. É proibido o fornecimento de alimentos com medicamentos às vacas em lactação, sempre que tais</t>
  </si>
  <si>
    <t>alimentos possam prejudicar a qualidade do leite destinado ao consumo humano.</t>
  </si>
  <si>
    <t>4.4. Qualquer alteração no estado de saúde dos animais, capaz de modificar a qualidade sanitária do leite,</t>
  </si>
  <si>
    <t>constatada durante ou após a ordenha, deve implicar condenação imediata desse leite e do conjunto a ele</t>
  </si>
  <si>
    <t>misturado. As fêmeas em tais condições devem ser afastadas do rebanho, em caráter provisório ou</t>
  </si>
  <si>
    <t>definitivo, de acordo com a gravidade da doença.</t>
  </si>
  <si>
    <t>4.5. É proibido ministrar alimentos que possam prejudicar os animais lactantes ou a qualidade do leite,</t>
  </si>
  <si>
    <t>incluindo-se nesta proibição substâncias estimulantes de qualquer natureza, não aprovadas pelo Ministério</t>
  </si>
  <si>
    <t>da Agricultura, Pecuária e Abastecimento, capazes de provocarem aumento de secreção láctea.</t>
  </si>
  <si>
    <t>5. Higiene da Produção 5.1. Condições Higiênico-Sanitárias Gerais para a Obtenção da Matéria-Prima:</t>
  </si>
  <si>
    <t>Devem ser seguidos os preceitos contidos no "Regulamento Técnico sobre as Condições</t>
  </si>
  <si>
    <t>Higiênico-Sanitárias e de Boas Práticas de Fabricação para Estabelecimentos</t>
  </si>
  <si>
    <t>Elaboradores/Industrializadores de Alimentos, item 3: Dos Princípios Gerais Higiênico-Sanitários das</t>
  </si>
  <si>
    <t>Matérias-Primas para Alimentos Elaborados / Industrializados", aprovado pela Portaria MA nº 368, de 4</t>
  </si>
  <si>
    <t>de setembro de 1997, para os seguintes itens:</t>
  </si>
  <si>
    <t>5.1.1. Localização e adequação dos currais à finalidade;</t>
  </si>
  <si>
    <t>5.1.2. Condições gerais das edificações (área coberta, piso, paredes ou equivalentes), relativas a</t>
  </si>
  <si>
    <t>prevenção de contaminações;</t>
  </si>
  <si>
    <t>5.1.3. Controle de pragas;</t>
  </si>
  <si>
    <t>5.1.4. Água de abastecimento;</t>
  </si>
  <si>
    <t>5.1.5. Eliminação de resíduos orgânicos;</t>
  </si>
  <si>
    <t>5.1.6. Rotina de trabalho e procedimentos gerais de manipulação;</t>
  </si>
  <si>
    <t>5.1.7. Equipamentos, vasilhame e utensílios;</t>
  </si>
  <si>
    <t>5.1.8. Proteção contra a contaminação da matéria-prima;</t>
  </si>
  <si>
    <t>5.1.9. Acondicionamento, refrigeração, estocagem e transporte.</t>
  </si>
  <si>
    <t>5.2. Condições Higiênico-Sanitárias Específicas para a Obtenção da Matéria-Prima:</t>
  </si>
  <si>
    <t>5.2.1. As tetas do animal a ser ordenhado devem sofrer prévia lavagem com água corrente, seguindo-se</t>
  </si>
  <si>
    <t>secagem com toalhas descartáveis e início imediato da ordenha, com descarte dos jatos iniciais de leite em</t>
  </si>
  <si>
    <t>caneca de fundo escuro ou em outro recipiente específico para essa finalidade;</t>
  </si>
  <si>
    <t>5.2.2. Em casos especiais, como os de alta prevalência de mamite causada por microrganismos do</t>
  </si>
  <si>
    <t>ambiente, pode-se adotar o sistema de desinfecção das tetas antes da ordenha, mediante técnica e produtos</t>
  </si>
  <si>
    <t>desinfetantes apropriados, adotando-se rigorosos cuidados para evitar a transferência de resíduos desses</t>
  </si>
  <si>
    <t>produtos para o leite (secagem criteriosa das tetas antes da ordenha);</t>
  </si>
  <si>
    <t>5.2.3. Após a ordenha, desinfetar imediatamente as tetas com produtos apropriados. Os animais devem ser</t>
  </si>
  <si>
    <t>mantidos em pé pelo tempo suficiente para que o esfíncter da teta volte a se fechar. Para isso,</t>
  </si>
  <si>
    <t>recomenda-se oferecer alimentação no cocho após a ordenha;</t>
  </si>
  <si>
    <t>5.2.4. Os trabalhadores da Granja, quaisquer que sejam suas funções, devem dispor de carteira de saúde,</t>
  </si>
  <si>
    <t>que será renovada anualmente ou quando necessário;</t>
  </si>
  <si>
    <t>5.2.5. A divisão dos trabalhos na Granja Leiteira deve ser feita de maneira que o ordenhador se restrinja a</t>
  </si>
  <si>
    <t>sua função, cabendo aos outros trabalhadores as demais operações, por ocasião da ordenha;</t>
  </si>
  <si>
    <t>5.2.6. Todos os funcionários ocupados com operações nas dependências de ordenha e de beneficiamento e</t>
  </si>
  <si>
    <t>envase devem usar uniformes brancos completos (gorro, macacão ou jaleco, calça e botas).</t>
  </si>
  <si>
    <t>Para os demais devem ser uniformes azuis e botas pretas;</t>
  </si>
  <si>
    <t>5.2.7. Todo o pessoal que trabalha nas dependências voltadas à produção deve apresentar hábitos</t>
  </si>
  <si>
    <t>higiênicos;</t>
  </si>
  <si>
    <t>5.2.8. O operador do equipamento de ordenha deve, no seu manuseio, conservar as mãos sempre limpas;</t>
  </si>
  <si>
    <t>5.2.9. Todas as dependências da granja leiteira devem ser mantidas permanentemente limpas;</t>
  </si>
  <si>
    <t>5.2.10. A dependência de ordenha deve ser mantida limpa antes, durante e após a permanência dos</t>
  </si>
  <si>
    <t>animais. Ao término de seu uso deve ser realizada completa sanitização do piso e paredes para total</t>
  </si>
  <si>
    <t>remoção de resíduos;</t>
  </si>
  <si>
    <t>5.2.11. Todo equipamento, após a utilização, deve ser cuidadosamente lavado e sanitizado, de acordo com</t>
  </si>
  <si>
    <t>Procedimentos Padronizados de Higiene Operacional (PPHO). Para o equipamento de ordenha, devem ser</t>
  </si>
  <si>
    <t>seguidas as recomendações do fabricante quanto a desmontagem, limpeza e substituição de componentes</t>
  </si>
  <si>
    <t>nos períodos indicados. A realização desses procedimentos deve ser registrada em documentos</t>
  </si>
  <si>
    <t>específicos, caracterizando a padronização e garantia da qualidade, para gerar rastreabilidade e</t>
  </si>
  <si>
    <t>confiabilidade, a exemplo do processo de Análise de Perigos e Pontos Críticos de Controle - APPCC.</t>
  </si>
  <si>
    <t>6. Controle da Produção</t>
  </si>
  <si>
    <t>6.1. As instalações e equipamentos devem estar em perfeitas condições de conservação e funcionamento,</t>
  </si>
  <si>
    <t>de forma a assegurar a obtenção, tratamento e conservação do produto dentro dos níveis de garantia</t>
  </si>
  <si>
    <t>obrigatórios;</t>
  </si>
  <si>
    <t>6.2. O filtro do circuito de ordenha (pré-filtro) deve ser constituído de aço inoxidável e o elemento</t>
  </si>
  <si>
    <t>filtrante, de material adequado a essa função;</t>
  </si>
  <si>
    <t>6.3. Na pasteurização devem ser fielmente observados os limites quanto à temperatura e ao tempo de</t>
  </si>
  <si>
    <t>aquecimento de 72º a 75ºC (setenta e dois graus a setenta e cinco graus Celsius) por 15 a 20 s (quinze a</t>
  </si>
  <si>
    <t>vinte segundos). Na refrigeração subsequente, a temperatura de saída do leite não deve ser superior a 4°C</t>
  </si>
  <si>
    <t>(quatro graus Celsius);</t>
  </si>
  <si>
    <t>6.4. Especial cuidado deve ser sempre dispensado para a correta observação do tempo de sangria do</t>
  </si>
  <si>
    <t>pasteurizador, de forma que a água acumulada no seu interior seja totalmente eliminada;</t>
  </si>
  <si>
    <t>6.5. Os gráficos de registro das temperaturas do pasteurizador devem ser rubricados e datados pelo</t>
  </si>
  <si>
    <t>encarregado dos trabalhos;</t>
  </si>
  <si>
    <t>6.6. O envase deve iniciar-se em seguida à pasteurização e de modo a otimizar as operações;</t>
  </si>
  <si>
    <t>6.7. A máquina de envase (quando o processo de envase empregar lactofilme) deve possuir lâmpada</t>
  </si>
  <si>
    <t>ultravioleta sempre em funcionamento e, antes de iniciar-se a operação, deve-se assegurar de que o</t>
  </si>
  <si>
    <t>sistema de alimentação esteja esgotado;</t>
  </si>
  <si>
    <t>6.8. O leite envasado deve ser imediatamente depositado na câmara frigorífica e mantido à temperatura</t>
  </si>
  <si>
    <t>máxima de 4°C (quatro graus Celsius), aguardando a expedição.</t>
  </si>
  <si>
    <t>7. Procedimentos Específicos para o Controle de Qualidade da Matéria-Prima</t>
  </si>
  <si>
    <t>7.1. Contagem Padrão em Placas (CPP);</t>
  </si>
  <si>
    <t>7.2. Contagem de Células Somáticas (CCS);</t>
  </si>
  <si>
    <t>7.3. Pesquisa de Resíduos de Antibióticos (ver Nota nº 2);</t>
  </si>
  <si>
    <t>7.4. Determinação do Índice Crioscópico (Depressão do Ponto de Congelamento, DPC);</t>
  </si>
  <si>
    <t>7.5. Determinação do Teor de Sólidos Totais e Não-Gordurosos;</t>
  </si>
  <si>
    <t>7.6. Determinação da Densidade Relativa;</t>
  </si>
  <si>
    <t>7.7. Determinação da Acidez Titulável;</t>
  </si>
  <si>
    <t>7.8. Determinação do Teor de Gordura; e</t>
  </si>
  <si>
    <t>7.9. Medição da Temperatura do Leite Cru Refrigerado.</t>
  </si>
  <si>
    <t>Nota nº 1: os métodos analíticos empregados na pesquisa de resíduos de antibióticos no leite devem</t>
  </si>
  <si>
    <t>apresentar sensibilidade para os LMR (Limites Máximos de Resíduos) adotados pelo Ministério da</t>
  </si>
  <si>
    <t>Agricultura, Pecuária e Abastecimento sobre o assunto.</t>
  </si>
  <si>
    <t>Nota nº 2: periodicidade das análises:</t>
  </si>
  <si>
    <t>- Gordura, Acidez Titulável, Densidade Relativa, Índice Crioscópico (Depressão do Ponto de</t>
  </si>
  <si>
    <t>Congelamento), Sólidos Não Gordurosos, Alizarol: diária, tantas vezes quanto necessário.</t>
  </si>
  <si>
    <t>- Contagem Padrão em Placas: média geométrica sobre um período de 03 (três) meses, com pelo menos</t>
  </si>
  <si>
    <t>01 (uma) análise mensal, em Unidade Operacional da Rede Brasileira de Laboratórios para Controle da</t>
  </si>
  <si>
    <t>Qualidade do Leite, independentemente das análises realizadas na frequência estipulada pelo Programa de</t>
  </si>
  <si>
    <t>Controle de Qualidade interno da Granja Leiteira.</t>
  </si>
  <si>
    <t>- Contagem de Células Somáticas: média geométrica sobre um período de 03 (três) meses, com pelo</t>
  </si>
  <si>
    <t>menos 01 (uma) análise mensal em Unidade Operacional da Rede Brasileira de Laboratórios para</t>
  </si>
  <si>
    <t>Controle da Qualidade do Leite, independentemente das análises realizadas na frequência estipulada pelo</t>
  </si>
  <si>
    <t>Programa de Controle de Qualidade interno da Granja Leiteira.</t>
  </si>
  <si>
    <t>- Pesquisa de Resíduos de Antibióticos: pelo menos 01 (uma) análise mensal, em Unidade Operacional da</t>
  </si>
  <si>
    <t>Rede Brasileira de Laboratórios para Controle da Qualidade do Leite, independentemente das análises</t>
  </si>
  <si>
    <t>realizadas na frequência estipulada pelo Programa de Controle de Qualidade interno da Granja Leiteira.</t>
  </si>
  <si>
    <t>7.11. A Granja Leiteira pode medir alguns destes parâmetros, além de outros não relacionados, via análise</t>
  </si>
  <si>
    <t>instrumental;</t>
  </si>
  <si>
    <t>7.12. É permitido às Granjas Leiteiras utilizar, individual ou coletivamente, laboratórios credenciados ou</t>
  </si>
  <si>
    <t>reconhecidos pelo Ministério da Agricultura, Pecuária e Abastecimento para a realização do seu controle</t>
  </si>
  <si>
    <t>de qualidade, rotineiro ou não, por meio de metodologia analítica convencional ou instrumental, de</t>
  </si>
  <si>
    <t>parâmetros físicos, químicos e microbiológicos usualmente não realizados nos laboratórios das Granjas</t>
  </si>
  <si>
    <t>Leiteiras, tanto por questões de risco biológico quanto pelo custo e nível de dificuldade da metodologia</t>
  </si>
  <si>
    <t>analítica ou dos equipamentos requeridos para sua execução;</t>
  </si>
  <si>
    <t>7.13. A responsabilidade pelo controle de qualidade do produto elaborado é exclusiva da Granja Leiteira,</t>
  </si>
  <si>
    <t>inclusive durante sua distribuição. Sua verificação deve ser feita periódica ou permanentemente pelo</t>
  </si>
  <si>
    <t>Serviço de Inspeção Federal, de acordo com procedimentos oficialmente previstos, a exemplo das</t>
  </si>
  <si>
    <t>Auditorias de Boas Práticas de Fabricação (BPF) e dos Sistemas de Análise de Perigos e de Pontos</t>
  </si>
  <si>
    <t>Críticos de Controle (APPCC) de cada estabelecimento e segundo a classificação que este receber como</t>
  </si>
  <si>
    <t>conclusão da Auditoria realizada.</t>
  </si>
  <si>
    <t>8. Composição e Requisitos Físicos, Químicos e Microbiológicos do Leite Cru Refrigerado Tipo A</t>
  </si>
  <si>
    <t>Integral e do Leite Pasteurizado Tipo A.</t>
  </si>
  <si>
    <t>8.1. Ingrediente Obrigatório: Leite Cru Refrigerado tipo A Integral;</t>
  </si>
  <si>
    <t>8.2. Conjunto do Leite Cru Refrigerado tipo A Integral:</t>
  </si>
  <si>
    <t>Nota nº (4): Densidade Relativa: dispensada quando os teores de Sólidos Totais (ST) e Sólidos Não</t>
  </si>
  <si>
    <t>Gordurosos (SNG) forem determinados eletronicamente.</t>
  </si>
  <si>
    <t>8.3. Leite Pasteurizado tipo A</t>
  </si>
  <si>
    <t>* Teor mínimo de SNG, com base no leite integral. Para os demais teores de gordura, esse valor deve ser</t>
  </si>
  <si>
    <t>corrigido pela seguinte fórmula: SNG = 8,652 - (0,084 x G) (na qual SNG = Sólidos Não-Gordurosos,</t>
  </si>
  <si>
    <t>g/100g; G = Gordura, g/100g).</t>
  </si>
  <si>
    <t>** Padrões microbiológicos a serem observados até a saída do estabelecimento industrial produtor.</t>
  </si>
  <si>
    <t>Nota nº (5): imediatamente após a pasteurização, o leite pasteurizado tipo A deve apresentar enumeração</t>
  </si>
  <si>
    <t>de coliformes a 30/35º C (trinta/trinta e cinco graus Celsius) menor do que 0,3 NMP/ml (zero vírgula três</t>
  </si>
  <si>
    <t>Número Mais Provável/mililitro) da amostra.</t>
  </si>
  <si>
    <t>9. Higiene Geral e Sanitização das Instalações e Equipamentos de Beneficiamento, Industrialização e</t>
  </si>
  <si>
    <t>Envase Devem ser observados os Regulamentos Técnicos de Boas Práticas de Fabricação e os</t>
  </si>
  <si>
    <t>Procedimentos Padronizados de Higiene Operacional (PPHO).</t>
  </si>
  <si>
    <t>10. Pesos e Medidas Deve ser aplicada a legislação específica.</t>
  </si>
  <si>
    <t>11. Rotulagem</t>
  </si>
  <si>
    <t>11.1. Deve ser aplicada a legislação específica;</t>
  </si>
  <si>
    <t>11.2. A seguinte denominação do produto deve constar na sua rotulagem, de acordo com o seu teor de</t>
  </si>
  <si>
    <t>gordura:</t>
  </si>
  <si>
    <t>11.2.1. Leite Pasteurizado tipo A Integral;</t>
  </si>
  <si>
    <t>11.2.2. Leite Pasteurizado tipo A Semidesnatado;</t>
  </si>
  <si>
    <t>11.2.3. Leite Pasteurizado tipo A Desnatado;</t>
  </si>
  <si>
    <t>11.3. Deve constar no rótulo a expressão "Homogeneizado", quando o leite for submetido a esse</t>
  </si>
  <si>
    <t>tratamento, em conformidade com o que especifica o item 3.3.5.4 deste Anexo, em função da sua</t>
  </si>
  <si>
    <t>validade.</t>
  </si>
  <si>
    <t>12. Acondicionamento O leite pasteurizado deve ser envasado com material adequado para as condições</t>
  </si>
  <si>
    <t>previstas de armazenamento e que garanta a hermeticidade da embalagem e proteção apropriada contra</t>
  </si>
  <si>
    <t>contaminação.</t>
  </si>
  <si>
    <t>13. Expedição e Transporte do Leite Envasado A expedição do Leite Pasteurizado tipo A deve ser</t>
  </si>
  <si>
    <t>conduzida sob temperatura máxima de 4°C (quatro graus Celsius), mediante seu acondicionamento</t>
  </si>
  <si>
    <t>adequado, e levado ao comércio distribuidor através de veículos com carroçarias providas de isolamento</t>
  </si>
  <si>
    <t>térmico e dotadas de unidade frigorífica, para alcançar os pontos de venda com temperatura não superior a</t>
  </si>
  <si>
    <t>7°C (sete graus Celsius).</t>
  </si>
  <si>
    <t>14. Aditivos e Coadjuvantes de Tecnologia/Elaboração Não é permitida a utilização.</t>
  </si>
  <si>
    <t>15. Contaminantes Os contaminantes orgânicos e inorgânicos eventualmente presentes no produto não</t>
  </si>
  <si>
    <t>devem superar os limites estabelecidos pela legislação específica.</t>
  </si>
  <si>
    <t>16. Higiene</t>
  </si>
  <si>
    <t>16.1. Todo equipamento, após a utilização, deve ser cuidadosamente lavado e sanitizado, de acordo com</t>
  </si>
  <si>
    <t>Procedimentos Padronizados de Higiene Operacional (PPHO). A realização desses procedimentos deve</t>
  </si>
  <si>
    <t>ser registrada em documentos específicos, caracterizando a padronização e garantia da qualidade, para</t>
  </si>
  <si>
    <t>gerar rastreabilidade e confiabilidade, a exemplo do processo de Análise de Perigos e Pontos Críticos de</t>
  </si>
  <si>
    <t>Controle - APPCC;</t>
  </si>
  <si>
    <t>16.2. Ademais, as práticas de higiene para elaboração do produto devem estar de acordo com o</t>
  </si>
  <si>
    <t>estabelecido no Código Internacional Recomendado de Práticas, Princípios Gerais de Higiene dos</t>
  </si>
  <si>
    <t>Alimentos (CAC/RCP I -1969, Rev. 3, 1997), além do disposto no "Regulamento Técnico sobre as</t>
  </si>
  <si>
    <t>Condições Higiênico-Sanitárias e de Boas Práticas de Fabricação para Estabelecimentos</t>
  </si>
  <si>
    <t>Elaboradores/Industrializadores de Alimentos", aprovado pela Portaria MA nº 368, de 4 de setembro de</t>
  </si>
  <si>
    <t>1997;</t>
  </si>
  <si>
    <t>16.3. Critérios Macroscópicos e Microscópicos: ausência de qualquer tipo de impurezas ou elementos</t>
  </si>
  <si>
    <t>estranhos.</t>
  </si>
  <si>
    <t>17. Métodos de Análise</t>
  </si>
  <si>
    <t>17.1. Devem ser utilizados os métodos oficiais publicados pelo MAPA, podendo ser utilizados outros</t>
  </si>
  <si>
    <t>métodos de controle operacional, desde que conhecidos os seus desvios e correlações em relação aos</t>
  </si>
  <si>
    <t>respectivos métodos de referência.</t>
  </si>
  <si>
    <t>18. Amostragem Devem ser seguidos os procedimentos recomendados na Norma IDF 50 C : 1995.</t>
  </si>
  <si>
    <t>19. Disposições Gerais</t>
  </si>
  <si>
    <t>19.1. Para as Granjas que distribuem o Leite Pasteurizado tipo A nos municípios integrantes das grandes</t>
  </si>
  <si>
    <t>metrópoles e localizadas fora desses municípios, recomenda-se dispor de entrepostos nos locais de</t>
  </si>
  <si>
    <t>distribuição;</t>
  </si>
  <si>
    <t>19.2. No transporte e distribuição do Leite Pasteurizado tipo A, não é permitido o transvase do produto</t>
  </si>
  <si>
    <t>para outros veículos fora dos entrepostos referidos no subitem 19.1 deste Anexo;</t>
  </si>
  <si>
    <t>19.3. Os critérios a serem observados para a desclassificação do Leite tipo A são aqueles previstos nos</t>
  </si>
  <si>
    <t>Critérios de Inspeção de Leite e Derivados."(NR)</t>
  </si>
  <si>
    <t>ANEXO II</t>
  </si>
  <si>
    <t>ANEXO</t>
  </si>
  <si>
    <t>IV - REGULAMENTO TÉCNICO DE IDENTIDADE E QUALIDADE DE LEITE CRU</t>
  </si>
  <si>
    <t>REFRIGERADO</t>
  </si>
  <si>
    <t>1.1. Objetivo O presente Regulamento fixa a identidade e os requisitos mínimos de qualidade que deve</t>
  </si>
  <si>
    <t>apresentar o Leite Cru Refrigerado nas propriedades rurais.</t>
  </si>
  <si>
    <t>1.2. Âmbito de Aplicação O presente Regulamento se refere ao Leite Cru Refrigerado produzido nas</t>
  </si>
  <si>
    <t>propriedades rurais do território nacional e destinado à obtenção de Leite Pasteurizado para consumo</t>
  </si>
  <si>
    <t>humano direto ou para transformação em derivados lácteos em todos os estabelecimentos de laticínios</t>
  </si>
  <si>
    <t>submetidos a inspeção sanitária oficial.</t>
  </si>
  <si>
    <t>2.1.1. Entende-se por leite, sem outra especificação, o produto oriundo da ordenha completa, ininterrupta,</t>
  </si>
  <si>
    <t>em condições de higiene, de vacas sadias, bem alimentadas e descansadas. O leite de outras espécies deve</t>
  </si>
  <si>
    <t>denominar-se segundo a espécie da qual proceda;</t>
  </si>
  <si>
    <t>2.1.2. Entende-se por Leite Cru Refrigerado, o produto definido em 2.1.1 deste Anexo, refrigerado e</t>
  </si>
  <si>
    <t>mantido nas temperaturas constantes da tabela 2 do presente Regulamento Técnico, transportado em</t>
  </si>
  <si>
    <t>carrotanque isotérmico da propriedade rural para um Posto de Refrigeração de leite ou estabelecimento</t>
  </si>
  <si>
    <t>industrial adequado, para ser processado.</t>
  </si>
  <si>
    <t>2.2. Designação (denominação de venda) - Leite Cru Refrigerado.</t>
  </si>
  <si>
    <t>3. Composição e Qualidade</t>
  </si>
  <si>
    <t>3.1. Requisitos</t>
  </si>
  <si>
    <t>3.1.1. Características Sensoriais</t>
  </si>
  <si>
    <t>3.1.1.1. Aspecto e Cor: líquido branco opalescente homogêneo;</t>
  </si>
  <si>
    <t>3.1.1.2. Sabor e Odor: característicos. O Leite Cru Refrigerado deve apresentar-se isento de sabores e</t>
  </si>
  <si>
    <t>odores estranhos.</t>
  </si>
  <si>
    <t>3.1.2. Requisitos gerais</t>
  </si>
  <si>
    <t>3.1.2.1. Ausência de neutralizantes da acidez e reconstituintes de densidade.</t>
  </si>
  <si>
    <t>3.1.3. Requisitos Físico-Químicos, Microbiológicos, Contagem de Células Somáticas e Resíduos</t>
  </si>
  <si>
    <t>Químicos:</t>
  </si>
  <si>
    <t>3.1.3.1. O leite definido no item 2.1.2 deve seguir os requisitos físicos, químicos, microbiológicos, de</t>
  </si>
  <si>
    <t>contagem de células somáticas e de resíduos químicos relacionados nas Tabelas 1 e 2, abaixo:</t>
  </si>
  <si>
    <t>Tabela 1 - Requisitos Físicos e Químicos</t>
  </si>
  <si>
    <t>Nota nº (1): é proibida a realização de padronização ou desnate na propriedade rural.</t>
  </si>
  <si>
    <t>Nota nº (2): dispensada a realização quando o ESD for determinado eletronicamente.</t>
  </si>
  <si>
    <t>Tabela 2: Requisitos microbiológicos, físicos, químicos, de CCS, de resíduos químicos a serem avaliados</t>
  </si>
  <si>
    <t>pela Rede Brasileira de Laboratórios de Controle da Qualidade do Leite:</t>
  </si>
  <si>
    <t>4. Sanidade do rebanho A sanidade do rebanho leiteiro deve ser atestada por médico veterinário, nos</t>
  </si>
  <si>
    <t>4.1. As atribuições do médico veterinário responsável pela propriedade rural incluem:</t>
  </si>
  <si>
    <t>4.1.3. Controle de brucelose (Brucella abortus) e tuberculose (Mycobacterium bovis), respeitando normas</t>
  </si>
  <si>
    <t>e procedimentos estabelecidos no Regulamento Técnico do Programa Nacional de Controle e Erradicação</t>
  </si>
  <si>
    <t>da Brucelose e Tuberculose Animal;</t>
  </si>
  <si>
    <t>4.2. Não é permitido o envio de leite a Posto de Refrigeração de leite ou estabelecimento industrial</t>
  </si>
  <si>
    <t>adequado, quando oriundo de animais que:</t>
  </si>
  <si>
    <t>constatada durante ou após a ordenha, implicará condenação imediata desse leite e do conjunto a ele</t>
  </si>
  <si>
    <t>misturado. As fêmeas em tais condições serão afastadas do rebanho, em caráter provisório ou definitivo,</t>
  </si>
  <si>
    <t>de acordo com a gravidade da doença.</t>
  </si>
  <si>
    <t>5. Controle Diário de Qualidade do Leite Cru Refrigerado no estabelecimento industrial.</t>
  </si>
  <si>
    <t>5.1. Leite de conjunto de produtores, quando do seu recebimento no Estabelecimento Beneficiador (para</t>
  </si>
  <si>
    <t>cada compartimento do tanque):</t>
  </si>
  <si>
    <t>- Temperatura;</t>
  </si>
  <si>
    <t>- Teste do Álcool /Alizarol na concentração mínima de 72% v/v (setenta e dois por cento</t>
  </si>
  <si>
    <t>- Acidez Titulável;</t>
  </si>
  <si>
    <t>- Índice Crioscópico;</t>
  </si>
  <si>
    <t>- Densidade Relativa, a 15/15ºC;</t>
  </si>
  <si>
    <t>- Teor de Gordura;</t>
  </si>
  <si>
    <t>- Pesquisa de Fosfatase Alcalina (quando a matéria-prima for proveniente de Usina e ou Fábrica);</t>
  </si>
  <si>
    <t>- Pesquisa de Peroxidase (quando a matéria-prima for proveniente de Usina e ou Fábrica);</t>
  </si>
  <si>
    <t>- % de ST e de SNG;</t>
  </si>
  <si>
    <t>- Pesquisa de Neutralizantes da Acidez e de Reconstituintes da Densidade;</t>
  </si>
  <si>
    <t>- Pesquisa de agentes inibidores do crescimento microbiano;</t>
  </si>
  <si>
    <t>6. Aditivos e Coadjuvantes de Tecnologia/Elaboração Não se admite nenhum tipo de aditivo ou</t>
  </si>
  <si>
    <t>coadjuvante.</t>
  </si>
  <si>
    <t>7. Contaminantes O leite deve atender a legislação vigente quanto aos contaminantes orgânicos,</t>
  </si>
  <si>
    <t>inorgânicos e os resíduos biológicos.</t>
  </si>
  <si>
    <t>8. Higiene</t>
  </si>
  <si>
    <t>8.1. Condições Higiênico-Sanitárias Gerais para a Obtenção da Matéria-Prima:</t>
  </si>
  <si>
    <t>Matérias-Primas para Alimentos Elaborados/Industrializados", aprovado pela Portaria MA nº 368, de 4 de</t>
  </si>
  <si>
    <t>setembro de 1997, para os seguintes itens:</t>
  </si>
  <si>
    <t>8.1.1. Localização e adequação dos currais à finalidade;</t>
  </si>
  <si>
    <t>8.1.2. Condições gerais das edificações (área coberta, piso, paredes ou equivalentes), relativas à</t>
  </si>
  <si>
    <t>8.1.3. Controle de pragas;</t>
  </si>
  <si>
    <t>8.1.4. Água de abastecimento;</t>
  </si>
  <si>
    <t>8.1.5. Eliminação de resíduos orgânicos;</t>
  </si>
  <si>
    <t>8.1.6. Rotina de trabalho e procedimentos gerais de manipulação;</t>
  </si>
  <si>
    <t>8.1.7. Equipamentos, vasilhame e utensílios;</t>
  </si>
  <si>
    <t>8.1.8. Proteção contra a contaminação da matéria-prima;</t>
  </si>
  <si>
    <t>8.1.9. Acondicionamento, refrigeração, estocagem e transporte.</t>
  </si>
  <si>
    <t>8.2. Condições Higiênico-Sanitárias Específicas para a Obtenção da Matéria-Prima:</t>
  </si>
  <si>
    <t>8.2.1. As tetas do animal a ser ordenhado devem sofrer prévia lavagem com água corrente, seguindo-se</t>
  </si>
  <si>
    <t>secagem com toalhas descartáveis de papel não reciclado e início imediato da ordenha, com descarte dos</t>
  </si>
  <si>
    <t>jatos iniciais de leite em caneca de fundo escuro ou em outro recipiente específico para essa finalidade.</t>
  </si>
  <si>
    <t>Em casos especiais, como os de alta prevalência de mamite causada por microrganismos do ambiente,</t>
  </si>
  <si>
    <t>podese adotar o sistema de desinfecção das tetas antes da ordenha, mediante técnica e produtos</t>
  </si>
  <si>
    <t>desinfetantes apropriados, adotando-se cuidados para evitar a transferência de resíduos desses produtos</t>
  </si>
  <si>
    <t>para o leite (secagem criteriosa das tetas antes da ordenha);</t>
  </si>
  <si>
    <t>8.2.2. Após a ordenha, desinfetar imediatamente as tetas com produtos apropriados. Os animais devem ser</t>
  </si>
  <si>
    <t>mantidos em pé pelo tempo necessário para que o esfíncter da teta volte a se fechar. Para isso,</t>
  </si>
  <si>
    <t>8.2.3. O leite obtido deve ser coado em recipiente apropriado de aço inoxidável, náilon, alumínio ou</t>
  </si>
  <si>
    <t>plástico atóxico e refrigerado até a temperatura fixada neste Regulamento, em até 3 h (três horas);</t>
  </si>
  <si>
    <t>8.2.4. A limpeza do equipamento de ordenha e do equipamento de refrigeração do leite deve ser feita de</t>
  </si>
  <si>
    <t>acordo com instruções do fabricante, usando-se material e utensílios adequados, bem como detergentes</t>
  </si>
  <si>
    <t>inodoros e incolores.</t>
  </si>
  <si>
    <t>9. Transporte Para o seu transporte, deve ser aplicado o Regulamento Técnico para Coleta de Leite Cru</t>
  </si>
  <si>
    <t>Refrigerado e seu Transporte a Granel.</t>
  </si>
  <si>
    <t>10. Identificação/Rotulagem Deve ser observada a legislação específica.</t>
  </si>
  <si>
    <t>11. Métodos de Análise</t>
  </si>
  <si>
    <t>11.1. Devem ser utilizados os métodos oficiais publicados pelo MAPA, podendo ser utilizados outros</t>
  </si>
  <si>
    <t>12. Colheita de Amostras Devem ser seguidos os procedimentos padronizados recomendados pelo</t>
  </si>
  <si>
    <t>Ministério da Agricultura, Pecuária e Abastecimento por meio de Instrução Normativa, ou por delegação</t>
  </si>
  <si>
    <t>deste à Rede Brasileira de Laboratórios de Controle da Qualidade do Leite ou Instituição Oficial de</t>
  </si>
  <si>
    <t>Referência.</t>
  </si>
  <si>
    <t>13. Laboratórios credenciados para realização das análises de caráter oficial:</t>
  </si>
  <si>
    <t>As determinações analíticas de caráter oficial devem ser realizadas exclusivamente pelas Unidades</t>
  </si>
  <si>
    <t>Operacionais integrantes da Rede Brasileira de Laboratórios de Controle da Qualidade do Leite, instituída</t>
  </si>
  <si>
    <t>por meio da Instrução Normativa MAPA nº 37, de 18 de abril de 2002, ou integrantes da Coordenação</t>
  </si>
  <si>
    <t>Geral de Apoio Laboratorial (CGAL), da Secretaria de Defesa Agropecuária do Ministério da Agricultura,</t>
  </si>
  <si>
    <t>Pecuária e Abastecimento (MAPA) ou por esta credenciada.</t>
  </si>
  <si>
    <t>14. Disposições Gerais</t>
  </si>
  <si>
    <t>14.1. A coleta de amostras nos tanques de refrigeração individuais localizados nas propriedades rurais e</t>
  </si>
  <si>
    <t>nos tanques comunitários, o seu encaminhamento e o requerimento para realização de análises</t>
  </si>
  <si>
    <t>laboratoriais de caráter oficial, dentro da frequência e para os itens de qualidade estipulados na Tabela 2</t>
  </si>
  <si>
    <t>deste Regulamento, devem ser de responsabilidade e correr às expensas do estabelecimento que</t>
  </si>
  <si>
    <t>primeiramente receber o leite de produtores individuais;</t>
  </si>
  <si>
    <t>14.2. No caso de tanques comunitários, devem ser enviadas juntamente com a amostra do tanque amostras</t>
  </si>
  <si>
    <t>individualizadas de todos os produtores que utilizam os tanques comunitários, as quais devem ser colhidas</t>
  </si>
  <si>
    <t>antes da entrega do leite nos tanques e mantidas em temperatura de refrigeração de até 7ºC até o envio ao</t>
  </si>
  <si>
    <t>laboratório.</t>
  </si>
  <si>
    <t>14.3. O controle da qualidade do Leite Cru Refrigerado na propriedade rural ou em tanques comunitários,</t>
  </si>
  <si>
    <t>nos termos do presente Regulamento e dos demais instrumentos legais pertinentes ao assunto, somente</t>
  </si>
  <si>
    <t>será reconhecido pelo sistema oficial de inspeção sanitária a que estiver ligado o estabelecimento, quando</t>
  </si>
  <si>
    <t>realizado exclusivamente em unidade operacional da Rede Brasileira de Laboratórios de Controle da</t>
  </si>
  <si>
    <t>Qualidade do Leite - RBQL;</t>
  </si>
  <si>
    <t>14.4. A RBQL deve disponibilizar os resultados das análises para o Ministério da Agricultura, Pecuária e</t>
  </si>
  <si>
    <t>Abastecimento, estabelecimentos industriais e produtores.</t>
  </si>
  <si>
    <t>14.5. O SIF/DIPOA, a seu critério, pode colher amostras de leite cru refrigerado na propriedade rural para</t>
  </si>
  <si>
    <t>realização de análises fiscais em Laboratório Oficial do MAPA ou em Unidade Operacional credenciada</t>
  </si>
  <si>
    <t>da Rede Brasileira, referida no item 13 deste Anexo. Quando necessário recorrer esta última alternativa,</t>
  </si>
  <si>
    <t>os custos financeiros decorrentes da realização das análises laboratoriais e da remessa dos resultados</t>
  </si>
  <si>
    <t>analíticos ao Fiscal Federal Agropecuário responsável pela colheita das amostras devem correr por conta</t>
  </si>
  <si>
    <t>da Unidade Operacional credenciada utilizada;</t>
  </si>
  <si>
    <t>14.6. Admite-se o transporte do leite em latões ou tarros e em temperatura ambiente, desde que:</t>
  </si>
  <si>
    <t>14.6.1. O estabelecimento processador concorde em aceitar trabalhar com esse tipo de matéria-prima;</t>
  </si>
  <si>
    <t>14.6.2. A matéria-prima atinja os padrões de qualidade fixadas neste Anexo, a partir dos prazos</t>
  </si>
  <si>
    <t>constantes da Tabela 2 deste Anexo;</t>
  </si>
  <si>
    <t>14.6.3. O leite seja entregue ao estabelecimento processador no máximo até 2h (duas horas) após a</t>
  </si>
  <si>
    <t>conclusão da ordenha.</t>
  </si>
  <si>
    <t>14.6.4 O estabelecimento industrial que receber leite em latões deverá realizar todas as análises exigidas</t>
  </si>
  <si>
    <t>para leite de conjunto definidas no item 5.1 deste Anexo, por latão."(NR)</t>
  </si>
  <si>
    <t>ANEXO III</t>
  </si>
  <si>
    <t>"ANEXO V - REGULAMENTO TÉCNICO DE IDENTIDADE E QUALIDADE DE LEITE
PASTEURIZADO</t>
  </si>
  <si>
    <t>1.1. Objetivo Fixar a identidade e os requisitos mínimos de qualidade que deve ter o leite pasteurizado.</t>
  </si>
  <si>
    <t>2.1.1. Leite Pasteurizado é o leite fluido elaborado a partir do Leite Cru Refrigerado na propriedade rural,</t>
  </si>
  <si>
    <t>que apresente as especificações de produção, de coleta e de qualidade dessa matéria-prima contidas em</t>
  </si>
  <si>
    <t>Regulamento Técnico próprio e que tenha sido transportado a granel até o estabelecimento processador;</t>
  </si>
  <si>
    <t>2.1.1.1 O Leite Pasteurizado definido no item 2.1.1 deste Anexo deve ser classificado quanto ao teor de</t>
  </si>
  <si>
    <t>gordura como integral, semidesnatado ou desnatado, e, quando destinado ao consumo humano direto na</t>
  </si>
  <si>
    <t>forma fluida, submetido a tratamento térmico na faixa de temperatura de 72 a 75ºC (setenta e dois a</t>
  </si>
  <si>
    <t>setenta e cinco graus Celsius) durante 15 a 20s (quinze a vinte segundos), em equipamento de</t>
  </si>
  <si>
    <t>pasteurização a placas, dotado de painel de controle com termo-registrador e termo-regulador</t>
  </si>
  <si>
    <t>automáticos, válvula automática de desvio de fluxo, termômetros e torneiras de prova, seguindo-se</t>
  </si>
  <si>
    <t>resfriamento imediato em aparelhagem a placas até temperatura igual ou inferior a 4ºC (quatro graus</t>
  </si>
  <si>
    <t>Celsius) e envase em circuito fechado no menor prazo possível, sob condições que minimizem</t>
  </si>
  <si>
    <t>contaminações;</t>
  </si>
  <si>
    <t>2.1.1.2. Imediatamente após a pasteurização o produto assim processado deve apresentar teste negativo</t>
  </si>
  <si>
    <t>para fosfatase alcalina, teste positivo para peroxidase e coliformes 30/350C (trinta/trinta e cinco graus</t>
  </si>
  <si>
    <t>Celsius) menor que 0,3 NMP/ml (zero vírgula três Número Mais Provável /mililitro) da amostra;</t>
  </si>
  <si>
    <t>2.1.1.3. Podem ser aceitos outros binômios para o tratamento térmico acima descrito, equivalentes ao da</t>
  </si>
  <si>
    <t>pasteurização rápida clássica e de acordo com as indicações tecnológicas pertinentes, visando à</t>
  </si>
  <si>
    <t>destinação do leite para a elaboração de derivados lácteos.</t>
  </si>
  <si>
    <t>2.1.1.4. Em estabelecimentos de laticínios de pequeno porte pode ser adotada a pasteurização lenta ("Low</t>
  </si>
  <si>
    <t xml:space="preserve">Temperature, Long Time" - LTLT, equivalente à expressão em vernáculo "Baixa Temperatura/Longo </t>
  </si>
  <si>
    <t>Tempo") para produção de Leite Pasteurizado para abastecimento público ou para a produção de</t>
  </si>
  <si>
    <t>derivados lácteos, nos termos do presente Regulamento, desde que:</t>
  </si>
  <si>
    <t>2.1.1.4.1. O equipamento de pasteurização a ser utilizado cumpra com os requisitos ditados pelo</t>
  </si>
  <si>
    <t>Regulamento de Inspeção Industrial e Sanitária de Produtos de Origem Animal - RIISPOA ou em</t>
  </si>
  <si>
    <t>Regulamento Técnico específico, no que for pertinente;</t>
  </si>
  <si>
    <t>2.1.1.4.2. O envase seja realizado em circuito fechado, no menor tempo possível e sob condições que</t>
  </si>
  <si>
    <t>minimizem contaminações;</t>
  </si>
  <si>
    <t>2.1.1.4.3. A matéria-prima satisfaça às especificações de qualidade estabelecidas pela legislação referente</t>
  </si>
  <si>
    <t>à produção de Leite Pasteurizado, excetuando-se a refrigeração do leite e o seu transporte a granel,</t>
  </si>
  <si>
    <t>quando o leite puder ser entregue em latões ou tarros e em temperatura ambiente ao estabelecimento</t>
  </si>
  <si>
    <t>processador no máximo 2 (duas) horas após o término da ordenha;</t>
  </si>
  <si>
    <t>2.1.1.4.4. Não é permitida a pasteurização lenta de leite previamente envasado em estabelecimentos sob</t>
  </si>
  <si>
    <t>inspeção sanitária federal.</t>
  </si>
  <si>
    <t>2.2. Classificação De acordo com o conteúdo da matéria gorda, o leite pasteurizado classifica-se em:</t>
  </si>
  <si>
    <t>2.2.1. Leite Pasteurizado Integral;</t>
  </si>
  <si>
    <t>2.2.2. Leite Pasteurizado Semidesnatado;</t>
  </si>
  <si>
    <t>2.2.3. Leite Pasteurizado Desnatado.</t>
  </si>
  <si>
    <t>2.3. Designação (denominação de venda) Deve ser denominado "Leite Pasteurizado Integral,</t>
  </si>
  <si>
    <t>Semidesnatado ou Desnatado", de acordo com a classificação mencionada no item 2.2.</t>
  </si>
  <si>
    <t>Deve constar na rotulagem a expressão "Homogeneizado", quando o produto for submetido a esse</t>
  </si>
  <si>
    <t>tratamento.</t>
  </si>
  <si>
    <t>3. Composição e Requisitos</t>
  </si>
  <si>
    <t>3.1. Composição</t>
  </si>
  <si>
    <t>3.1.1. Ingrediente Obrigatório Leite Cru Refrigerado na propriedade rural e transportado a granel;</t>
  </si>
  <si>
    <t>3.2. Requisitos</t>
  </si>
  <si>
    <t>3.2.1. Características sensoriais</t>
  </si>
  <si>
    <t>3.2.1.1. Aspecto: líquido;</t>
  </si>
  <si>
    <t>3.2.1.2. Cor: branca;</t>
  </si>
  <si>
    <t>3.2.1.3. Odor e sabor: característicos, sem sabores nem odores estranhos.</t>
  </si>
  <si>
    <t>3.2.2. Características Físicas, Químicas e Microbiológicas.</t>
  </si>
  <si>
    <t>Nota nº 1: teor mínimo de SNG, com base no leite integral. Para os demais teores de gordura, esse valor</t>
  </si>
  <si>
    <t>deve ser corrigido pela seguinte fórmula:</t>
  </si>
  <si>
    <t>SNG = 8,652 - (0,084 x G) (na qual SNG = Sólidos Não-Gordurosos, g/100g; G = Gordura, g/100g)</t>
  </si>
  <si>
    <t>Nota nº 2: imediatamente após a pasteurização, o leite pasteurizado tipo C deve apresentar enumeração de</t>
  </si>
  <si>
    <t>coliformes a 30/35ºC (trinta/trinta e cinco graus Celsius) menor do que 0,3 NMP/ml (zero vírgula três</t>
  </si>
  <si>
    <t>Número Mais Provável/ mililitro) da amostra.</t>
  </si>
  <si>
    <t>3.2.3. Acondicionamento</t>
  </si>
  <si>
    <t>O Leite Pasteurizado deve ser envasado com materiais adequados para as condições previstas de</t>
  </si>
  <si>
    <t>armazenamento e que garantam a hermeticidade da embalagem e proteção apropriada contra a</t>
  </si>
  <si>
    <t>4. Aditivos e Coadjuvantes de Tecnologia/Elaboração Não é permitida a utilização.</t>
  </si>
  <si>
    <t>5. Contaminantes Os contaminantes orgânicos e inorgânicos presentes não devem superar os limites</t>
  </si>
  <si>
    <t>estabelecidos pela legislação específica.</t>
  </si>
  <si>
    <t>6. Higiene</t>
  </si>
  <si>
    <t>6.1. Considerações Gerais:</t>
  </si>
  <si>
    <t>6.1.1. Todo equipamento, após a utilização, deve ser cuidadosamente lavado e sanitizado, de acordo com</t>
  </si>
  <si>
    <t>o descrito nos Programas de autocontrole. A realização desses procedimentos deve ser registrada em</t>
  </si>
  <si>
    <t>documentos específicos, caracterizando a padronização e garantia da qualidade, para gerar rastreabilidade</t>
  </si>
  <si>
    <t>e confiabilidade, a exemplo do processo de Análise de Perigos e Pontos Críticos de Controle - APPCC.</t>
  </si>
  <si>
    <t>6.1.2. Ademais, as práticas de higiene para elaboração do produto devem estar de acordo com o</t>
  </si>
  <si>
    <t>Condições Higiênico-Sanitárias e de Boas Práticas de Fabricação para Estabelecimentos Elaboradores/</t>
  </si>
  <si>
    <t>Industrializadores de Alimentos", aprovado pela Portaria MA no 368, de 4 de setembro de 1997.</t>
  </si>
  <si>
    <t>6.2. Critérios Macroscópicos e Microscópicos Ausência de qualquer tipo de impurezas ou elementos</t>
  </si>
  <si>
    <t>7. Pesos e Medidas Deve ser aplicada a legislação específica.</t>
  </si>
  <si>
    <t>8. Rotulagem</t>
  </si>
  <si>
    <t>8.1. Deve ser aplicada a legislação específica.</t>
  </si>
  <si>
    <t>8.2. O produto deve ser rotulado como "Leite Pasteurizado Integral", "Leite Pasteurizado Semidesnatado"</t>
  </si>
  <si>
    <t>e "Leite Pasteurizado Desnatado", segundo o tipo correspondente.</t>
  </si>
  <si>
    <t>8.3. Deve ser usada a expressão "Homogeneizado" quando for o caso.</t>
  </si>
  <si>
    <t>9. Expedição e Transporte do Leite Pasteurizado</t>
  </si>
  <si>
    <t>9.1. A expedição do Leite Pasteurizado deve ser conduzida sob temperatura máxima de 4°C (quatro graus</t>
  </si>
  <si>
    <t>Celsius), mediante seu acondicionamento adequado, e levado ao comércio distribuidor através de veículos</t>
  </si>
  <si>
    <t>com carroçarias providas de isolamento térmico e dotadas de unidade frigorífica, para alcançar os pontos</t>
  </si>
  <si>
    <t>de venda com temperatura não superior a 7°C (sete graus Celsius).</t>
  </si>
  <si>
    <t>10. Métodos de Análise</t>
  </si>
  <si>
    <t>10.1. Devem ser utilizados os métodos oficiais publicados pelo MAPA, podendo ser utilizados outros</t>
  </si>
  <si>
    <t>11. Amostragem Devem ser seguidos os procedimentos recomendados na norma FIL 50 C: 1995."(NR).</t>
  </si>
  <si>
    <t>ANEXO IV</t>
  </si>
  <si>
    <t>ANEXO VI - REGULAMENTO TÉCNICO DA COLETA DE LEITE CRU REFRIGERADO E SEU_x000D_ 
TRANSPORTE A GRANEL</t>
  </si>
  <si>
    <t>1.1. Objetivo Fixar as condições sob as quais o Leite Cru Refrigerado deve ser coletado na propriedade</t>
  </si>
  <si>
    <t>rural e transportado a granel, visando promover a redução geral de custos de obtenção e, principalmente, a</t>
  </si>
  <si>
    <t>conservação de sua qualidade até a recepção em estabelecimento submetido a inspeção sanitária oficial.</t>
  </si>
  <si>
    <t>2.1. Definição</t>
  </si>
  <si>
    <t>2.1.1. O processo de coleta de Leite Cru Refrigerado a Granel consiste em recolher o produto em</t>
  </si>
  <si>
    <t>caminhões com tanques isotérmicos construídos internamente de aço inoxidável, através de mangote</t>
  </si>
  <si>
    <t>flexível e bomba sanitária, acionada pela energia elétrica da propriedade rural, pelo sistema de</t>
  </si>
  <si>
    <t>transmissão do próprio caminhão, diretamente do tanque de refrigeração por expansão direta.</t>
  </si>
  <si>
    <t>3. Instalações e Equipamentos de Refrigeração</t>
  </si>
  <si>
    <t>3.1. Instalações: deve existir local próprio e específico para a instalação do tanque de refrigeração e</t>
  </si>
  <si>
    <t>armazenagem do leite, mantido sob condições adequadas de limpeza e higiene, atendendo, ainda, o</t>
  </si>
  <si>
    <t>seguinte:</t>
  </si>
  <si>
    <t>- ser coberto, arejado, pavimentado e de fácil acesso ao veículo coletor, recomendando-se isolamento por</t>
  </si>
  <si>
    <t>paredes;</t>
  </si>
  <si>
    <t>- ter iluminação natural e artificial adequadas;</t>
  </si>
  <si>
    <t>- ter ponto de água corrente de boa qualidade, tanque para lavagem de latões (quando utilizados) e de</t>
  </si>
  <si>
    <t>utensílios de coleta, que devem estar reunidos sobre uma bancada de apoio às operações de coleta de</t>
  </si>
  <si>
    <t>amostras;</t>
  </si>
  <si>
    <t xml:space="preserve"> a qualidade microbiológica da água utilizada na limpeza e sanitização do equipamento de refrigeração e</t>
  </si>
  <si>
    <t>utensílios em geral constitui ponto crítico no processo de obtenção e refrigeração do leite, devendo ser</t>
  </si>
  <si>
    <t>adequadamente clorada.</t>
  </si>
  <si>
    <t>3.2. Equipamentos de Refrigeração</t>
  </si>
  <si>
    <t>3.2.1. Devem ter capacidade mínima de armazenar a produção de acordo com a estratégia de coleta;</t>
  </si>
  <si>
    <t>3.2.2. Em se tratando de tanque de refrigeração por expansão direta, ser dimensionado de modo tal que</t>
  </si>
  <si>
    <t>permita refrigerar o leite até temperatura igual ou inferior a 4ºC (quatro graus Celsius) no tempo máximo</t>
  </si>
  <si>
    <t>de 3h (três horas) após o término da ordenha, independentemente de sua capacidade;</t>
  </si>
  <si>
    <t>3.2.3. Em se tratando de tanque de refrigeração por imersão, ser dimensionado de modo tal que permita</t>
  </si>
  <si>
    <t>refrigerar o leite até temperatura igual ou inferior a 7ºC (sete graus Celsius) no tempo máximo de 3h (três</t>
  </si>
  <si>
    <t>horas) após o término da ordenha, independentemente de sua capacidade;</t>
  </si>
  <si>
    <t>3.2.4. O motor do refrigerador deve ser instalado em local arejado;</t>
  </si>
  <si>
    <t>3.2.5. Os tanques de expansão direta devem ser construídos e operados de acordo com Regulamento</t>
  </si>
  <si>
    <t>Técnico específico.</t>
  </si>
  <si>
    <t>4. Especificações Gerais para Tanques Comunitários</t>
  </si>
  <si>
    <t>4.1. Admite-se o uso coletivo de tanques de refrigeração a granel ("tanques comunitários"), por</t>
  </si>
  <si>
    <t>produtores de leite, desde que baseados no princípio de operação por expansão direta. A localização do</t>
  </si>
  <si>
    <t>equipamento deve ser estratégica, facilitando a entrega do leite de cada ordenha no local onde o mesmo</t>
  </si>
  <si>
    <t>estiver instalado;</t>
  </si>
  <si>
    <t>4.2. Não é permitido acumular, em determinada propriedade rural, a produção de mais de uma ordenha</t>
  </si>
  <si>
    <t>para enviá-la uma única vez por dia ao tanque comunitário;</t>
  </si>
  <si>
    <t>4.3. Os latões devem ser higienizados logo após a entrega do leite, através do enxágüe com água corrente</t>
  </si>
  <si>
    <t>e a utilização de detergentes biodegradáveis e escovas apropriadas;</t>
  </si>
  <si>
    <t>4.4. A capacidade do tanque de refrigeração para uso coletivo deve ser dimensionada de modo a propiciar</t>
  </si>
  <si>
    <t>condições mais adequadas de operacionalização do sistema, particularmente no que diz respeito à</t>
  </si>
  <si>
    <t>velocidade de refrigeração da matéria-prima.</t>
  </si>
  <si>
    <t>5. Carro com tanque isotérmico para coleta de leite a granel</t>
  </si>
  <si>
    <t>5.1. Além das especificações gerais dos carros-tanque, contidas no presente Regulamento ou em</t>
  </si>
  <si>
    <t>legislação específica, devem ser observadas mais as seguintes:</t>
  </si>
  <si>
    <t>5.1.1. A mangueira coletora deve ser constituída de material atóxico e apto para entrar em contato com</t>
  </si>
  <si>
    <t>alimentos, apresentar-se internamente lisa e fazer parte dos equipamentos do carro-tanque;</t>
  </si>
  <si>
    <t>5.1.2. Deve ser provido de caixa isotérmica de fácil sanitização para transporte de amostras e local para</t>
  </si>
  <si>
    <t>guarda dos utensílios e aparelhos utilizados na coleta, que deve ser mantida em temperatura de até 7ºC</t>
  </si>
  <si>
    <t>para envio das amostras ao laboratório.</t>
  </si>
  <si>
    <t>5.1.3. Deve ser dotado de dispositivo para guarda e proteção da ponteira, da conexão e da régua de</t>
  </si>
  <si>
    <t>medição do volume de leite;</t>
  </si>
  <si>
    <t>5.1.4. Deve ser, obrigatoriamente, submetido à limpeza e sanitização após cada descarregamento,</t>
  </si>
  <si>
    <t>juntamente com os seus componentes e acessórios.</t>
  </si>
  <si>
    <t>6. Procedimentos de Coleta</t>
  </si>
  <si>
    <t>6.1. O funcionário encarregado da coleta deve receber treinamento básico sobre higiene, análises</t>
  </si>
  <si>
    <t>preliminares do produto e coleta de amostras, podendo ser o próprio motorista do carro-tanque.</t>
  </si>
  <si>
    <t>Deve estar devidamente uniformizado durante a coleta. A ele cabe rejeitar o leite que não atender às</t>
  </si>
  <si>
    <t>exigências, o qual deve permanecer na propriedade;</t>
  </si>
  <si>
    <t>6.2. A transferência do leite do tanque de refrigeração por expansão direta para o carro-tanque deve se</t>
  </si>
  <si>
    <t>processar sempre em circuito fechado;</t>
  </si>
  <si>
    <t>6.3. O tempo transcorrido entre a ordenha inicial e seu recebimento no estabelecimento que vai</t>
  </si>
  <si>
    <t>beneficiá-lo (pasteurização, esterilização, etc.) deve ser no máximo de 48h (quarenta e oito horas),</t>
  </si>
  <si>
    <t>recomendando-se como ideal um período de tempo não superior a 24h (vinte e quatro horas);</t>
  </si>
  <si>
    <t>6.4. A eventual passagem do Leite Cru Refrigerado na propriedade rural por um Posto de Refrigeração</t>
  </si>
  <si>
    <t>implica sua refrigeração em equipamento a placas até temperatura não superior a 4ºC (quatro graus</t>
  </si>
  <si>
    <t>Celsius), admitindo-se sua permanência nesse tipo de estabelecimento pelo período máximo de 6h (seis</t>
  </si>
  <si>
    <t>horas);</t>
  </si>
  <si>
    <t>6.5. Antes do início da coleta, o leite deve ser agitado com utensílio próprio e ter a temperatura anotada,</t>
  </si>
  <si>
    <t>realizando-se a prova de alizarol na concentração mínima de 72% v/v (setenta e dois por cento</t>
  </si>
  <si>
    <t>volume/volume). Em seguida deve ser feita a coleta da amostra, bem como a sanitização do engate da</t>
  </si>
  <si>
    <t>mangueira e da saída do tanque de expansão ou da ponteira coletora de aço inoxidável. A coleta do leite</t>
  </si>
  <si>
    <t>refrigerado deve ser realizada no local de refrigeração e armazenagem do leite;</t>
  </si>
  <si>
    <t>6.6. Após a coleta, a mangueira e demais utensílios utilizados na transferência do leite devem ser</t>
  </si>
  <si>
    <t>enxaguados para retirada dos resíduos de leite. Para limpeza e sanitização do tanque de refrigeração por</t>
  </si>
  <si>
    <t>expansão direta, seguir instruções do fabricante do equipamento. O enxágüe final deve ser realizado com</t>
  </si>
  <si>
    <t>água em abundância;</t>
  </si>
  <si>
    <t>6.7. No caso de tanque de expansão comunitário, o responsável pela recepção do leite e manutenção das</t>
  </si>
  <si>
    <t>suas adequadas condições operacionais deve realizar a prova do alizarol na concentração mínima de 72%</t>
  </si>
  <si>
    <t>v/v(setenta e dois por cento volume/volume) no leite de cada latão antes de transferir o seu conteúdo para</t>
  </si>
  <si>
    <t>o tanque, no próprio interesse de todos os seus usuários;</t>
  </si>
  <si>
    <t>6.8. As amostras de leite a serem submetidas a análises laboratoriais devem ser transportadas em caixas</t>
  </si>
  <si>
    <t>térmicas higienizáveis, na temperatura e demais condições recomendadas pelo laboratório que procederá</t>
  </si>
  <si>
    <t>às análises;</t>
  </si>
  <si>
    <t>6.9. A temperatura e o volume do leite devem ser registrados em formulários próprios;</t>
  </si>
  <si>
    <t>6.10. As instalações devem ser limpas diariamente. As vassouras utilizadas na sanitização do piso devem</t>
  </si>
  <si>
    <t>ser exclusivas para este fim;</t>
  </si>
  <si>
    <t>6.11. O leite que apresentar qualquer anormalidade ou não estiver refrigerado até a temperatura máxima</t>
  </si>
  <si>
    <t>admitida pela legislação em vigor não deve ser coletado a granel.</t>
  </si>
  <si>
    <t>7. Controle no Estabelecimento Industrial</t>
  </si>
  <si>
    <t>7.1. A temperatura máxima do Leite Cru Refrigerado no ato de sua recepção no estabelecimento</t>
  </si>
  <si>
    <t>processador é a estabelecida no Regulamento Técnico específico;</t>
  </si>
  <si>
    <t>7.2. As análises laboratoriais de cada compartimento dos carros-tanque devem ser realizadas no mínimo</t>
  </si>
  <si>
    <t>de acordo com a frequência estabelecida nos Regulamentos Técnicos específicos;</t>
  </si>
  <si>
    <t>7.3. O Serviço de Inspeção Federal - SIF/DIPOA pode determinar a alteração dessa frequência mínima,</t>
  </si>
  <si>
    <t>abrangendo total ou parcialmente os tipos de análises indicadas, sempre que constatar desvios graves nos dados analíticos obtidos ou que ficar evidenciado risco à saúde pública;</t>
  </si>
  <si>
    <t>7.4. No descarregamento do leite contido nos carros - tanques, podem ser utilizadas mangueiras no</t>
  </si>
  <si>
    <t>comprimento estritamente necessário para efetuar as conexões. Tais mangueiras devem apresentar as</t>
  </si>
  <si>
    <t>características de acabamento mencionadas neste Regulamento;</t>
  </si>
  <si>
    <t>7.5. Os caminhões de transporte do leite devem ser lavados externamente antes do descarregamento e</t>
  </si>
  <si>
    <t>higienizados internamente após cada descarga.</t>
  </si>
  <si>
    <t>7.6. O leite refrigerado a granel pode ser recebido a qualquer hora, de comum acordo com a empresa,</t>
  </si>
  <si>
    <t>observados os prazos de permanência na propriedade/estabelecimentos intermediários e as temperaturas</t>
  </si>
  <si>
    <t>de refrigeração.</t>
  </si>
  <si>
    <t>8. Procedimentos para leite que não atenda aos requisitos de qualidade.</t>
  </si>
  <si>
    <t>8.1. O leite do produtor cujas análises revelarem resultados fora do padrão deve ser, obrigatoriamente,</t>
  </si>
  <si>
    <t>submetido a nova coleta para análises em até 30 (trinta) dias. Nesse caso, o produtor deve ser comunicado</t>
  </si>
  <si>
    <t>da anormalidade para que adote as ações corretivas necessárias para o atendimento aos padrões de</t>
  </si>
  <si>
    <t>qualidade do leite.</t>
  </si>
  <si>
    <t>8.2. O leite que não atenda aos requisitos de qualidade deve sofrer destinação conforme Plano de Controle</t>
  </si>
  <si>
    <t>de Qualidade do estabelecimento, que deve tratar da questão baseando-se nas Normas de Destinação do</t>
  </si>
  <si>
    <t>Leite e Derivados.</t>
  </si>
  <si>
    <t>9. Obrigações da Empresa</t>
  </si>
  <si>
    <t>9.1. Os estabelecimentos devem realizar o cadastramento de seus fornecedores em sistema próprio do</t>
  </si>
  <si>
    <t>MAPA e atualizá-lo sempre que necessário.</t>
  </si>
  <si>
    <t>9.2. A interessada deve manter formalizado e atualizado seu Programa de Coleta a Granel, no qual</t>
  </si>
  <si>
    <t>constem:</t>
  </si>
  <si>
    <t>9.2.1 Nome do produtor, volume, capacidade do refrigerador, horário e frequência de coleta;</t>
  </si>
  <si>
    <t>9.2.2. Rota da linha granelizada, inserida em mapa de localização;</t>
  </si>
  <si>
    <t>9.2.3. Programa de Controle de Qualidade da matéria-prima, por conjunto de produtores e se necessário,</t>
  </si>
  <si>
    <t>por produtor, observando o estabelecido nos Regulamentos Técnicos;</t>
  </si>
  <si>
    <t>9.2.4. A empresa deve implantar um programa de educação continuada dos participantes que deve ter sua</t>
  </si>
  <si>
    <t>eficácia demonstrada pelos resultados de análises de qualidade dos seus fornecedores realizados pela</t>
  </si>
  <si>
    <t>Rede Brasileira de Laboratórios da Qualidade do Leite.</t>
  </si>
  <si>
    <t>9.2.5. Para fins de rastreamento da origem do leite, fica expressamente proibida a recepção de Leite Cru</t>
  </si>
  <si>
    <t>Refrigerado transportado em veículo de propriedade de pessoas físicas ou jurídicas independentes ou não</t>
  </si>
  <si>
    <t>vinculadas formal e comprovadamente ao Programa de Coleta a Granel dos estabelecimentos sob Serviço</t>
  </si>
  <si>
    <t>de Inspeção Federal (SIF) que realizem qualquer tipo de processamento industrial ao leite, incluindo-se</t>
  </si>
  <si>
    <t>sua simples refrigeração.</t>
  </si>
  <si>
    <t>10. Disposições Gerais</t>
  </si>
  <si>
    <t>10.1. O produtor integrante de um Programa de Granelização está obrigado a cumprir as especificações do</t>
  </si>
  <si>
    <t>presente Regulamento Técnico. Seu descumprimento parcial ou total pode acarretar, inclusive, seu</t>
  </si>
  <si>
    <t>afastamento desse Programa."(NR) http://www.agricultura.gov.br/sda/dipoa/index.htm</t>
  </si>
  <si>
    <t>D.O.U., 30/12/2011 - Seção 1</t>
  </si>
  <si>
    <t>NORMA: LEI 10021, DE 06/12/1989</t>
  </si>
  <si>
    <t>Ementa:</t>
  </si>
  <si>
    <t>DISPÕE SOBRE A VACINAÇÃO OBRIGATÓRIA CONTRA A FEBRE AFTOSA, A BRUCELOSE E A RAIVA DOS HERBÍVOROS E DÁ OUTRAS PROVIDÊNCIAS.</t>
  </si>
  <si>
    <t>Dispõe sobre a vacinação obrigatória contra a febre aftosa, a brucelose e a raiva dos herbívoros e dá outras providências.</t>
  </si>
  <si>
    <t>(Vide Lei nº 11.812, de 23/1/1995.)</t>
  </si>
  <si>
    <t>O Povo do Estado de Minas Gerais, por seus representantes, decretou e eu, em seu nome, sanciono a seguinte Lei:</t>
  </si>
  <si>
    <t>Art. 1º - A vacinação de rebanhos contra a febre aftosa, a brucelose e a raiva dos herbívoros é obrigatória em todo o território do Estado de Minas Gerais e será coordenada e fiscalizada pela Superintendência de Saúde Animal da Secretaria de Estado de Agricultura, Pecuária e Abastecimento.</t>
  </si>
  <si>
    <t>Parágrafo único - A vacinação contra a brucelose e a raiva dos herbívoros será promovida por etapas, nas regiões determinadas pela Superintendência de Saúde Animal.</t>
  </si>
  <si>
    <t>Art. 2º - À Superintendência de Saúde Animal compete:</t>
  </si>
  <si>
    <t>I - coordenar, executar e fiscalizar os programas de combate e controle da febre aftosa, da brucelose e da raiva dos herbívoros em todo o Estado;</t>
  </si>
  <si>
    <t>II - manter o registro dos comerciantes, vendedores, representantes e laboratórios que se dedicam ao comércio e à fabricação de vacinas contra a febre aftosa, a brucelose e a raiva dos herbívoros;</t>
  </si>
  <si>
    <t>III - promover campanhas de esclarecimento e divulgar técnicas e métodos de emprego da vacina para imunização dos rebanhos;</t>
  </si>
  <si>
    <t>IV - elaborar e encaminhar ao Governador do Estado, por intermédio do Secretário de Estado de Agricultura, Pecuária e Abastecimento, a regulamentação de seus serviços;</t>
  </si>
  <si>
    <t>V - fiscalizar as condições de conservação e distribuição das vacinas oferecidas ao comércio, inclusive das em poder dos consumidores, podendo apreender, condenar e inutilizar as que forem consideradas duvidosas ou impróprias para o consumo;</t>
  </si>
  <si>
    <t>VI - suspender temporariamente ou cassar o credenciamento dos revendedores de vacinas contra a febre aftosa, a brucelose e a raiva dos herbívoros que não cumprirem a legislação;</t>
  </si>
  <si>
    <t>VII - determinar as áreas de controle e fixar as datas das vacinações dos rebanhos de cada criador;</t>
  </si>
  <si>
    <t>VIII - cadastrar os rebanhos para fins de controle dos serviços programados;</t>
  </si>
  <si>
    <t>IX - interditar, por medida sanitária, áreas públicas ou particulares, proibindo nelas o trânsito de animais;</t>
  </si>
  <si>
    <t>X - interditar o trânsito de bovinos e bubalinos contaminados ou não acompanhados do documento sanitário;</t>
  </si>
  <si>
    <t>XI - interditar e apreender veículos não desinfetados, usados para o transporte de animais sensíveis à febre aftosa e à brucelose;</t>
  </si>
  <si>
    <t>XII - exigir que todo veículo que transitar em área interditada seja desinfetado;</t>
  </si>
  <si>
    <t>XIII - vacinar, de maneira compulsória, os animais cujo criador tenha deixado de cumprir as instruções e disposições regulamentares;</t>
  </si>
  <si>
    <t>XIV - fiscalizar as vacinações nas propriedades rurais e declará-las nulas ou válidas para os efeitos desta Lei;</t>
  </si>
  <si>
    <t>XV - exercer as demais atribuições que decorram do disposto nesta Lei e as que venham a ser estabelecidas no regulamento.</t>
  </si>
  <si>
    <t>Parágrafo único - A vacinação a que se refere o inciso XIII deste artigo será custeada pelo criador.</t>
  </si>
  <si>
    <t>Art. 3º - A Superintendência de Saúde Animal pode determinar, em circunstâncias especiais e em qualquer época, a revacinação dos animais contra a febre aftosa e a raiva dos herbívoros, visando a circunscrever e controlar focos dessas doenças.</t>
  </si>
  <si>
    <t>Parágrafo único - A revacinação a que se refere este artigo será executada e custeada pelo criador, sob a supervisão da Superintendência de Saúde Animal.</t>
  </si>
  <si>
    <t>Art. 4º - A Secretaria de Estado de Agricultura, Pecuária e Abastecimento pode baixar instruções sobre a adoção compulsória de novos meios, processos e práticas de prevenção das doenças dos rebanhos.</t>
  </si>
  <si>
    <t>Art. 5º - São obrigações dos criadores, dos transportadores, e daqueles que possuírem ou tiverem em seu poder animais à febre aftosa, à brucelose e à raiva dos herbívoros:</t>
  </si>
  <si>
    <t>I - efetuar a imunização contra a febre aftosa com vacinação trivalente de todos os bovinos e bubalinos em idade de vacinação, na data marcada pela Superintendência de Saúde Animal, de acordo com as instruções que baixar;</t>
  </si>
  <si>
    <t>II - providenciar a imunização contra a brucelose de todas as bezerras com idade entre 3 (três) e 8 (oito) meses, na data marcada pela Superintendência de Saúde Animal;</t>
  </si>
  <si>
    <t>III - efetuar a imunização contra a raiva dos herbívoros de todos os bovinos e bubalinos em idade de vacinação, na data marcada pela Superintendência de Saúde Animal;</t>
  </si>
  <si>
    <t>IV - fazer acompanhar os bovinos e bubalinos comercializados, em trânsito no território estadual, do certificado de vacinação contra a febre aftosa, a brucelose e a raiva dos herbívoros, emitidos pela Superintendência de Saúde Animal;</t>
  </si>
  <si>
    <t>V - fazer acompanhar os bovinos e bubalinos não comercializados, em trânsito no território estadual, de certificado de vacinação contra a febre aftosa, a brucelose e a raiva dos herbívoros;</t>
  </si>
  <si>
    <t>VI - desinfetar os veículos de transporte de animais sensíveis à febre aftosa e à brucelose após o desembarque em frigoríficos e quando transitar por local onde ocorra episódio sanitário.</t>
  </si>
  <si>
    <t>(Inciso com redação dada pelo art. 13 da Lei nº 13.451, de 10/1/2000.)</t>
  </si>
  <si>
    <t>VII - levar ao conhecimento da Superintendência de Saúde Animal, ou autoridade veterinária mais próxima, a existência de animal doente ou suspeito de febre aftosa ou de raiva dos herbívoros;</t>
  </si>
  <si>
    <t>VIII - comprovar as vacinações, até 10 (dez) dias após a data marcada pelo órgão competente para a sua efetivação.</t>
  </si>
  <si>
    <t>(Inciso com redação dada pelo art. 2º da Lei nº 11.029, de 12/1/1993.)</t>
  </si>
  <si>
    <t>§ 1º - O criador é obrigado a apresentar a servidor da Superintendência de Saúde Animal, ou por ela autorizado, comprovante de aquisição das vacinas de revendedor credenciado, para que possa ser considerada válida a imunização de seus rebanhos.</t>
  </si>
  <si>
    <t>§ 2º - O certificado, emitido na forma do disposto no inciso V, é isento de taxa.</t>
  </si>
  <si>
    <t>§ 3º - Os bovinos e os bubalinos em trânsito no território estadual, destinados à reprodução, deverão estar acompanhados de atestado negativo para brucelose.</t>
  </si>
  <si>
    <t>§ 4º - Não será exigido o documento indicado no parágrafo anterior para as fêmeas desses animais com idade inferior a 30 (trinta) meses, quando acompanhadas de certificado de vacinação contra a brucelose, desde que as bezerras e as novilhas estejam devidamente marcadas e identificadas.</t>
  </si>
  <si>
    <t>§ 5º - A não-vacinação dos rebanhos contra uma das doenças referidas neste artigo impede o criador de obter o certificado de vacinação.</t>
  </si>
  <si>
    <t>Art. 6º - Os criadores são obrigados a cumprir as exigências sanitárias estabelecidas pela Superintendência de Saúde Animal, condição essencial para o ingresso de seus animais nas exposições, feiras, leilões e concursos leiteiros.</t>
  </si>
  <si>
    <t>Art. 7º - O descumprimento das disposições constantes nos arts. 5º e 6º, no todo ou em parte, sujeita o infrator a multa imposta por servidor do IMA ou agente por ele credenciado.</t>
  </si>
  <si>
    <t>§ 1º - A inobservância do disposto nos incisos I, II e III do art. 5º desta lei sujeita o infrator a multa no valor de 25 (vinte e cinco) UFIRs (Unidades Fiscais de Referência) por animal, na forma do regulamento desta lei.</t>
  </si>
  <si>
    <t>§ 2º - A inobservância do disposto nos incisos IV e V do art. 5º desta lei sujeita o infrator a multa no valor de 50 (cinqüenta) UFIRs (Unidades Fiscais de Referência) por animal, na forma do regulamento desta lei.</t>
  </si>
  <si>
    <t>§ 3º - Caso o veículo não seja desinfetado, conforme o disposto no inciso VI do art. 5º desta lei, seu proprietário ficará sujeito a multa no valor de 100 (cem) UFIRs (Unidades Fiscais de Referência) por veículo.</t>
  </si>
  <si>
    <t>§ 4º - O veículo a que se refere o § 3º somente será liberado após sua desinfecção.</t>
  </si>
  <si>
    <t>§ 5º - A inobservância do disposto no inciso VIII do art. 5º desta lei sujeita o infrator a multa no valor de 5 (cinco) UFIRs (Unidades Fiscais de Referência) por animal.</t>
  </si>
  <si>
    <t>(Vide art. 6º da Lei nº 12.728, de 30/12/1997.)</t>
  </si>
  <si>
    <t>(Artigo com redação dada pelo art. 13 da Lei nº 13.451, de 10/1/2000.)</t>
  </si>
  <si>
    <t>(Vide art. 5º da Lei nº 16.938, de 16/8/2007.)</t>
  </si>
  <si>
    <t>Art. 8º - Os frigoríficos e os estabelecimentos que abatem ou industrializam carne são obrigados a exigir do criador ou do fornecedor certificado de vacinação dos seus rebanhos contra a febre aftosa e a raiva dos herbívoros.</t>
  </si>
  <si>
    <t>Parágrafo único - O não-cumprimento do disposto no “caput” deste artigo sujeita o infrator a multa correspondente a 25 (vinte e cinco) UFIRs (Unidades Fiscais de Referência) por animal desembarcado sem o documento sanitário.</t>
  </si>
  <si>
    <t>(Parágrafo com redação dada pelo art. 13 da Lei nº 13.451, de 10/1/2000.)</t>
  </si>
  <si>
    <t>Art. 9º - A partir da implantação do programa, é vedado às cooperativas e aos estabelecimentos que recebem ou industrializam leite receber produto de fornecedores que não estejam em dia com a vacinação contra a febre aftosa, a brucelose e a raiva dos herbívoros.</t>
  </si>
  <si>
    <t>§ 1º - As cooperativas e os estabelecimentos que recebem ou industrializam leite são obrigados, para verificação do cumprimento do disposto no “caput” deste artigo, a fornecer, sempre que solicitada pelo IMA, lista de seus fornecedores por município.</t>
  </si>
  <si>
    <t>§ 2º - O não-cumprimento do disposto no “caput” deste artigo sujeita o infrator a multa correspondente a 25 (vinte e cinco) UFIRs (Unidades Fiscais de Referência) por fornecedor que não estiver em dia com a vacinação.</t>
  </si>
  <si>
    <t>Art. 10 - As multas previstas nesta Lei serão elevadas ao dobro, em caso de reincidência.</t>
  </si>
  <si>
    <t>Art. 11 - Cabe recurso contra a multa aplicada, na forma do regulamento, desde que haja depósito prévio do valor em dinheiro correspondente à infração.</t>
  </si>
  <si>
    <t>Art. 12 - O Instituto Mineiro de Agropecuária - IMA - cobrará, pela emissão do Certificado de Vacinação ou Guia de Trânsito ou documento sanitário equivalente, taxa correspondente 0,50 (cinquenta centésimos) UFIR, por animal comercializado.</t>
  </si>
  <si>
    <t>(Artigo com redação dada pelo art. 8º da Lei nº 12.425, de 27/12/1996.)</t>
  </si>
  <si>
    <t>Art. 13 - A arrecadação proveniente das multas previstas nesta Lei será recolhida em estabelecimento bancário oficial do Estado de Minas Gerais.</t>
  </si>
  <si>
    <t>Art. 14 - O Poder Executivo baixará, no prazo de 30 (trinta) dias, o regulamento desta Lei.</t>
  </si>
  <si>
    <t>Art. 15 - Esta Lei entra em vigor na data de sua publicação.</t>
  </si>
  <si>
    <r>
      <t>Art. 16 - Revogam-se as disposições em contrário, especialmente as </t>
    </r>
    <r>
      <rPr>
        <sz val="10"/>
        <color rgb="FFCC0000"/>
        <rFont val="Lucida Console"/>
        <family val="3"/>
      </rPr>
      <t>Leis nºs 5.844, de 13 de dezembro de 1971</t>
    </r>
    <r>
      <rPr>
        <sz val="10"/>
        <color rgb="FF000000"/>
        <rFont val="Lucida Console"/>
        <family val="3"/>
      </rPr>
      <t>, </t>
    </r>
    <r>
      <rPr>
        <sz val="10"/>
        <color rgb="FFCC0000"/>
        <rFont val="Lucida Console"/>
        <family val="3"/>
      </rPr>
      <t>6.162, de 6 de novembro de 1973</t>
    </r>
    <r>
      <rPr>
        <sz val="10"/>
        <color rgb="FF000000"/>
        <rFont val="Lucida Console"/>
        <family val="3"/>
      </rPr>
      <t>, e </t>
    </r>
    <r>
      <rPr>
        <sz val="10"/>
        <color rgb="FFCC0000"/>
        <rFont val="Lucida Console"/>
        <family val="3"/>
      </rPr>
      <t>9.417, de 16 de junho de 1987</t>
    </r>
    <r>
      <rPr>
        <sz val="10"/>
        <color rgb="FF000000"/>
        <rFont val="Lucida Console"/>
        <family val="3"/>
      </rPr>
      <t>.</t>
    </r>
  </si>
  <si>
    <t>Dada no Palácio da Liberdade, em Belo Horizonte, aos 06 de dezembro de 1989.</t>
  </si>
  <si>
    <t>NEWTON CARDOSO</t>
  </si>
  <si>
    <t>Gerson de Britto Mello Boson</t>
  </si>
  <si>
    <t>José Mendonça de Morais</t>
  </si>
  <si>
    <t>Data da última atualização: 20/8/2007.</t>
  </si>
  <si>
    <t>Aprova o Regulamento da Vacinação Obrigatória contra a Febre Aftosa, a Brucelose e a Raiva dos Herbívoros.</t>
  </si>
  <si>
    <t>O Governador do Estado de Minas Gerais, no uso de atribuição que lhe confere o artigo 90, inciso VII, da Constituição do Estado, e tendo em vista o disposto no artigo 14, da Lei no.10.021, de 6 de dezembro de 1989, e da Lei no. 9.512, de 29 de dezembro de 1987,</t>
  </si>
  <si>
    <t>DECRETA:</t>
  </si>
  <si>
    <t>Art. 1º - Fica aprovado o Regulamento da Vacinação Obrigatória contra a Febre Aftosa, a Brucelose e a Raiva dos Herbívoros, que com este se publica.</t>
  </si>
  <si>
    <t>Art. 2º - Este Decreto entra em vigor na data de sua publicação.</t>
  </si>
  <si>
    <t>Palácio da Liberdade, em Belo Horizonte, aos 23 de janeiro de 1990.</t>
  </si>
  <si>
    <t>REGULAMENTO A QUE SE REFERE O DECRETO Nº 30.879, DE 23 DE JANEIRO DE 1990</t>
  </si>
  <si>
    <t>CAPÍTULO I</t>
  </si>
  <si>
    <t>Da Vacinação</t>
  </si>
  <si>
    <t>Art. 1º - A vacinação contra a febre aftosa, a brucelose e a raiva dos herbívoros é obrigatória em todo o território do Estado de Minas Gerais e coordenada e fiscalizada pela Superintendência de Saúde Animal da Secretaria de Estado de Agricultura, Pecuária e Abastecimento.</t>
  </si>
  <si>
    <t>Parágrafo único - A vacinação contra a brucelose e a raiva dos herbívoros será promovida por etapas nas regiões determinadas pela Superintendência de Saúde Animal.</t>
  </si>
  <si>
    <t>Art. 2º - O criador será notificado a efetuar a vacinação dentro dos períodos estabelecidos pela Superintendência de Saúde Animal.</t>
  </si>
  <si>
    <t>Art. 3º - À Superintendência de Saúde Animal compete:</t>
  </si>
  <si>
    <t>I - coordenar, planejar, executar e fiscalizar os programas de combate à febre aftosa, à brucelose e à raiva dos herbívoros em todo o território do Estado de Minas Gerais;</t>
  </si>
  <si>
    <t>II - manter o registro dos comerciantes, vendedores, representantes e laboratórios que se dediquem ao comércio e à fabricação de vacina contra a febre aftosa, a brucelose e a raiva dos herbívoros;</t>
  </si>
  <si>
    <t>III - promover campanhas de esclarecimento e divulgar técnicas e métodos de emprego das vacinas para imunização dos rebanhos;</t>
  </si>
  <si>
    <t>VI - suspender temporariamente ou cassar o credenciamento dos revendedores de vacinas contra a febre aftosa, a brucelose e a raiva dos herbívoros, autorizados pela Superintendência de Saúde Animal, que não cumprem a legislação;</t>
  </si>
  <si>
    <t>VII - cadastrar os rebanhos para fins de controle dos serviços programados;</t>
  </si>
  <si>
    <t>VIII - determinar as áreas de controle e fixar as datas da vacinação dos rebanhos de cada criador;</t>
  </si>
  <si>
    <t>IX - interditar, por medida sanitária, área pública ou particular, proibindo nelas o trânsito de animal e veículo;</t>
  </si>
  <si>
    <t>X - interditar o trânsito de bovinos e bubalinos contaminados, não vacinados em idade de vacinação, com vacinação vencida, ou não acompanhados do documento sanitário;</t>
  </si>
  <si>
    <t>XI - interditar e apreender veículos não desinfetados e usados para o transporte de animais sensíveis à febre aftosa e à brucelose;</t>
  </si>
  <si>
    <t>XIII - vacinar, compulsoriamente, os animais cujo criador tenha deixado de cumprir as instruções e disposições regulamentares;</t>
  </si>
  <si>
    <t>XIV - fiscalizar a vacinação nas propriedades rurais e declará-la nula ou válida para os efeitos deste Regulamento;</t>
  </si>
  <si>
    <t>XV - arrecadar as importâncias provenientes de taxas e de serviços previstos neste Regulamento;</t>
  </si>
  <si>
    <t>XVI - exigir do pessoal credenciado, quando arrecadar valores previstos no inciso anterior, que faça o respectivo recolhimento, dentro do prazo improrrogável de cinco (5) dias, a estabelecimento bancário oficial do Estado de Minas Gerais, em conta própria da Superintendência de Saúde Animal;</t>
  </si>
  <si>
    <t>XVII - exercer as demais atribuições estabelecidas em lei ou neste Regulamento.</t>
  </si>
  <si>
    <t>Art. 4º - A vacinação se regerá pelas seguintes normas:</t>
  </si>
  <si>
    <t>I - será custeada pelo proprietário do animal, inclusive a de que trata o inciso XIII e o artigo anterior;</t>
  </si>
  <si>
    <t>II - a vacinação contra a brucelose será efetuada por servidor da Superintendência de Saúde Animal, ou por médico-veterinário credenciado;</t>
  </si>
  <si>
    <t>III - a fiscalização da vacinação será realizada direta ou indiretamente;</t>
  </si>
  <si>
    <t>IV - a prova da vacinação será feita pelo proprietário junto à Superintendência de Saúde Animal ou ao pessoal destacado para esse serviço;</t>
  </si>
  <si>
    <t>V - na comprovação da vacinação serão exigidos:</t>
  </si>
  <si>
    <t>a) Nota fiscal ou recibo de compra de vacina;</t>
  </si>
  <si>
    <t>b) nome do laboratório produtor, número de partida e prazo de validade da vacina;</t>
  </si>
  <si>
    <t>c) data da vacinação;</t>
  </si>
  <si>
    <t>d) número de animais vacinados, de acordo com a sua classificação e faixa etária;</t>
  </si>
  <si>
    <t>e) marca e sinal dos animais;</t>
  </si>
  <si>
    <t>f) atestado de vacinação contra a brucelose emitido pelo médico-veterinário credenciado;</t>
  </si>
  <si>
    <t>VI - a Secretaria de Estado de Agricultura, Pecuária e Abastecimento pode baixar instruções com força de disposição regulamentar, no sentido de adoção compulsória de novos meios, processos e práticas de prevenção das doenças dos rebanhos.</t>
  </si>
  <si>
    <t>Art. 5º - A Superintendência de Saúde Animal pode determinar, em circunstâncias especiais e em qualquer época, a vacinação dos animais contra a febre aftosa e a raiva dos herbívoros, visando a circunscrever e controlar focos dessas doenças.</t>
  </si>
  <si>
    <t>Parágrafo único - A revacinação a que se refere este artigo será executada pelo criador, sob supervisão da Superintendência de Saúde Animal.</t>
  </si>
  <si>
    <t>CAPÍTULO II</t>
  </si>
  <si>
    <t>Dos Deveres do Proprietário</t>
  </si>
  <si>
    <t>Art. 6º - Para aplicação do presente Regulamento, considera-se proprietário todo aquele que seja possuidor, depositário, ou que, a qualquer título, tenha em seu poder animal sensível à febre aftosa, à brucelose e à raiva dos herbívoros.</t>
  </si>
  <si>
    <t>Art. 7º - São obrigações dos criadores, recriadores, invernistas, transportadores, ou daqueles que possuírem em seu poder animal sensível à febre aftosa, à brucelose e à raiva dos herbívoros:</t>
  </si>
  <si>
    <t>I - efetuar com vacina trivalente a vacinação contra a febre aftosa de todos os bovinos e bubalinos em idade de vacinação, no período marcado pela Superintendência de Saúde Animal, de acordo com as instruções que baixar;</t>
  </si>
  <si>
    <t>II - providenciar a vacinação contra a brucelose de todas as bezerras com idade entre três (3) e oito (8) meses, no período marcado pela Superintendência de Saúde Animal, de acordo com as instruções baixadas por ela, ficando obrigado a comprovar a vacinação das bezerras contra a brucelose realizada em cada semestre;</t>
  </si>
  <si>
    <t>III - efetuar a vacinação contra a raiva dos herbívoros de todos os bovinos, bubalinos e equídeos em idade de vacinação, no período marcado pela Superintendência de Saúde Animal e de acordo com as instruções por ela baixadas;</t>
  </si>
  <si>
    <t>VI - desinfetar, antes e depois de deslocamento no território estadual, o veículo de transporte de animal sensível à febre aftosa e à brucelose;</t>
  </si>
  <si>
    <t>VII - levar ao conhecimento da Superintendência de Saúde Animal ou autoridade veterinária mais próxima a existência de animal doente ou suspeito de febre aftosa ou raiva dos herbívoros;</t>
  </si>
  <si>
    <t>VIII - comprovar a vacinação até trinta (30) dias após o período marcado para sua efetivação pela Superintendência de Saúde Animal;</t>
  </si>
  <si>
    <t>IX - apresentar a servidor da Superintendência de Saúde Animal ou a pessoa por ela autorizado, comprovante de aquisição das vacinas de revendedor credenciado, para que possa ser considerada válida a vacinação de seus rebanhos;</t>
  </si>
  <si>
    <t>X - facilitar os trabalhos de combate à febre aftosa, à brucelose e à raiva dos herbívoros, de modo a não criar obstáculos e dificuldades à realização dos serviços.</t>
  </si>
  <si>
    <t>§ 1º - O certificado de que trata o inciso V é isento de taxa.</t>
  </si>
  <si>
    <t>§ 2º - Os bovinos e bubalinos em trânsito no território estadual, destinados à reprodução e eventos pecuários, deverão estar acompanhados de atestado negativo de brucelose.</t>
  </si>
  <si>
    <t>§ 3º - Não será exigido o documento indicado no parágrafo anterior para as fêmeas com idade inferior a trinta (30) meses, quando acompanhadas de certificado de vacinação contra a brucelose, desde que as bezerras e as novilhas estejam devidamente marcadas e identificadas.</t>
  </si>
  <si>
    <t>Art. 8º - Os proprietários são obrigados a cumprir as exigências sanitárias estabelecidas pela Superintendência de Saúde Animal, condição essencial para o ingresso de seus animais em eventos pecuários.</t>
  </si>
  <si>
    <t>Parágrafo único - Para os animais destinados aos eventos pecuários, a emissão do certificado contra a febre aftosa dependerá da apresentação do atestado negativo de brucelose ou do certificado de vacinação contra a brucelose.</t>
  </si>
  <si>
    <t>CAPÍTULO III</t>
  </si>
  <si>
    <t>Do Transporte e Distribuição de Vacinas</t>
  </si>
  <si>
    <t>Art. 9º - Os depositários, vendedores e outros que, a qualquer título, tenham em seu poder vacina contra a febre aftosa, a brucelose e a raiva dos herbívoros, deverão estar devidamente credenciados e aparelhados para a sua conservação e acondicionamento adequado para o transporte, sendo exigido que os produtos estocados permaneçam em condições de temperatura entre dois (2) e seis (6) graus centígrados, controlada por termômetro de máxima e mínima.</t>
  </si>
  <si>
    <t>§ 1º - Aqueles que não observarem as condições exigidas neste artigo terão cassadas as credenciais para o comércio de vacina contra a febre aftosa, a brucelose e a raiva dos herbívoros, que será apreendida e inutilizada a critério da Superintendência de Saúde Animal, sem direito a ressarcimento.</t>
  </si>
  <si>
    <t>§ 2º - Aqueles que, incursos na sanção do parágrafo anterior, vierem a satisfazer as condições previstas neste artigo, poderão obter novo credenciamento da Superintendência de Saúde Animal para o comércio das vacinas.</t>
  </si>
  <si>
    <t>Art. 10 - O transporte e distribuição de vacina deverão ser feitos em condições adequadas, permitindo-se sua movimentação por meio de companhias de transporte aéreo que disponham de câmara para conservação de produtos perecíveis, enquanto aguardam embarque, ou por transporte rodoviário, ferroviário, fluvial ou outro meio de transporte, em caixas térmicas ou câmaras frigoríficas.</t>
  </si>
  <si>
    <t>Art. 11 - Os laboratórios particulares, depositários, revendedores e todos que, a qualquer título, produzam, vendam ou distribuam vacina contra a febre aftosa, a brucelose e a raiva dos herbívoros, deverão fornecer aos serviços da Superintendência de Saúde Animal dados referentes à produção e a distribuição dos produtos, clientes atendidos e outros informes que forem julgados necessários ao desenvolvimento dos programas de saúde animal.</t>
  </si>
  <si>
    <t>Parágrafo único - Nas áreas de controle, os estabelecimentos vendedores de vacina se obrigam a fornecer, semanalmente, à Superintendência de Saúde Animal, em formulários próprios, os dados que permitam apreciar a distribuição de vacinas e o estoque dos produtos.</t>
  </si>
  <si>
    <t>Capítulo IV</t>
  </si>
  <si>
    <t>Do Trânsito de Animais</t>
  </si>
  <si>
    <t>Art. 12 - Todos os animais em trânsito nas áreas sob controle deverão estar acompanhados do certificado de vacinação contra a febre aftosa, a brucelose e a raiva dos herbívoros fornecido pela Superintendência de Saúde Animal, que será concedido sete (7) dias após a vacinação contra a febre aftosa, e, para a raiva dos herbívoros e a brucelose, fornecido no ato da vacinação.</t>
  </si>
  <si>
    <t>Parágrafo único - Aos animais em trânsito, que se destinam a eventos pecuários, será concedido certificado de vacinação contra a febre aftosa no mínimo com sete (7) dias de vacinados e no máximo com cento e vinte (120) dias após a vacinação.</t>
  </si>
  <si>
    <t>Art. 13 - Para os animais em trânsito, provenientes de áreas não controladas pela Superintendência de Saúde Animal, será exigido certificado ou atestado de vacinação fornecido por médico-veterinário credenciado.</t>
  </si>
  <si>
    <t>Art. 14 - Para os animais que forem encontrados abandonados em áreas e vias públicas, a Superintendência de Saúde Animal exigirá a aplicação do Código Municipal de Posturas, sem prejuízo das determinações previstas neste Regulamento.</t>
  </si>
  <si>
    <t>Art. 15 - O trânsito de animais, em todo o Estado de Minas Gerais, será controlado, exigindo-se certificado de vacinação para qualquer movimentação de animais, inclusive os destinados a eventos pecuários e fazendas de criação.</t>
  </si>
  <si>
    <t>Art. 16 - Será interditado o trânsito de bovinos, bubalinos e de animais sensíveis à febre aftosa, à brucelose e à raiva dos herbívoros contaminados ou não vacinados, em idade de vacinação.</t>
  </si>
  <si>
    <t>Art. 17 - Os estabelecimentos que abaterem animal para o consumo interno, exportação ou outros fins, ficam obrigados a apresentar a servidor da Superintendência de Saúde Animal o atestado ou certificado de vacinação antiaftosa e antirrábica dos herbívoros, correspondente aos animais abatidos sem prejuízo da observância das disposições federais.</t>
  </si>
  <si>
    <t>Art. 18 - As cooperativas agropecuárias e os estabelecimentos que industrializem ou pasteurizem leite ficam obrigados a exigir de seus fornecedores o atestado ou certificado de vacinação contra a febre aftosa, a brucelose e a raiva dos herbívoros, autenticando-os e conservando-os em seu poder para o fim de fiscalização por parte da Superintendência de Saúde Animal.</t>
  </si>
  <si>
    <t>Capítulo V</t>
  </si>
  <si>
    <t>Da Interdição de Áreas e Propriedades</t>
  </si>
  <si>
    <t>Art. 19 - Sempre que forem verificados focos de febre aftosa nas zonas de controle, a Superintendência de Saúde Animal interditará áreas públicas ou privadas, onde será proibida qualquer movimentação de animais e veículos.</t>
  </si>
  <si>
    <t>Art. 20 - A interdição será suspensa tão logo cessem os motivos que a determinaram.</t>
  </si>
  <si>
    <t>Art. 21 - Todo veículo, objetos e materiais que estiverem em contato com os animais doentes ou áreas consideradas infetadas deverão sofrer processo de desinfecção pela Superintendência de Saúde Animal.</t>
  </si>
  <si>
    <t>Capítulo VI</t>
  </si>
  <si>
    <t>Das Penalidades</t>
  </si>
  <si>
    <t>Art. 22 - O descumprimento das disposições constantes dos artigos 6o. e 7o., no todo ou em parte, sujeita o infrator a multa imposta por servidor da Superintendência de Saúde Animal, de dez por cento (10%) do Maior Valor de Referência (MVR) por animal.</t>
  </si>
  <si>
    <t>§ 1º - As penalidades relativas a infração do artigo 7º terão por base o número de animais da última declaração prestada pelo criador em ficha cadastral.</t>
  </si>
  <si>
    <t>§ 2º - Tratando-se de veículo não desinfetado, na forma do inciso VI do artigo 7o., será imposta multa ao seu proprietário, correspondente a dois (2) Maiores Valores de Referência(MVR).</t>
  </si>
  <si>
    <t>§ 3º - A inobservância do inciso VIII do artigo 7º acarreta multa correspondente a vinte e cinco centésimos por cento (0,25%) do Maior Valor de Referência (MVR), por animal, de acordo com a última informação prestada pelo criador em ficha cadastral.</t>
  </si>
  <si>
    <t>§ 4º - As penalidades relativas a infração do artigo 8º terão por base o número de animais destinados ao evento.</t>
  </si>
  <si>
    <t>Art. 23 - Os frigoríficos e os estabelecimentos que abatam ou industrializem carne são obrigados a exigir do criador ou seu fornecedor certificado de vacinação de seus rebanhos contra a febre aftosa e a raiva dos herbívoros.</t>
  </si>
  <si>
    <t>Parágrafo único - O não cumprimento do disposto neste artigo implica multa ao infrator, correspondente a cinquenta por cento (50%) do Maior Valor de Referência (MVR) por animal abatido sem o certificado.</t>
  </si>
  <si>
    <t>Art. 24 - As cooperativas e os estabelecimentos que recebam ou industrializem leite, ficam obrigados a exigir de seus fornecedores a comprovação da vacinação contra a febre aftosa, a brucelose e a raiva dos herbívoros.</t>
  </si>
  <si>
    <t>Parágrafo único - A inobservância do disposto neste artigo implica multa ao infrator, correspondente a um (1) Maior Valor de Referência (MVR) por fornecedor sem certificado comprobatório de vacinação, na data da infração.</t>
  </si>
  <si>
    <t>Art. 25 - As multas previstas neste Regulamento serão elevadas ao dobro, em caso de reincidência.</t>
  </si>
  <si>
    <t>Art. 26 - A aplicação das sanções previstas neste Regulamento não dá direito a indenização a qualquer título e a ressarcimento de prejuízos.</t>
  </si>
  <si>
    <t>Art. 27 - Cabe recurso contra a multa aplicada, na forma deste Regulamento, desde que haja depósito prévio do valor, em dinheiro, correspondente à infração.</t>
  </si>
  <si>
    <t>Capítulo VII</t>
  </si>
  <si>
    <t>Do Procedimento</t>
  </si>
  <si>
    <t>Art. 28 - A arrecadação proveniente das multas será recolhida em estabelecimento bancário oficial do Estado de Minas Gerais.</t>
  </si>
  <si>
    <t>Art. 29 - Verificada infração de preceito contido neste Regulamento, o representante da Superintendência de Saúde Animal na região lavrará, em três (3) vias, auto de infração circunstanciado, aplicando ao responsável a multa cabível.</t>
  </si>
  <si>
    <t>Art. 30 - Das três (3) vias do auto de infração, a que se refere o artigo anterior, a primeira será remetida à sede da Superintendência de Saúde Animal, a segunda ao infrator, ficando a última no arquivo do escritório de representação da referida Superintendência.</t>
  </si>
  <si>
    <t>Art. 31 - Dentro do prazo de trinta (30) dias contados da data do auto de infração, caberá ao infrator, após ter recolhido ao estabelecimento bancário oficial do Estado a multa que lhe foi imposta, o direito de interpor recurso perante à Secretaria de Estado de Agricultura, Pecuária e Abastecimento.</t>
  </si>
  <si>
    <t>Parágrafo Único - A comprovação do recolhimento de que trata este artigo, efetuada mediante guia fornecida pela Superintendência de Saúde Animal, será juntada aos autos com o recurso interposto.</t>
  </si>
  <si>
    <t>Art. 32 - A partir da data do recebimento da notificação da decisão da Superintendência de Saúde Animal, caberá pedido de reconsideração, no prazo de vinte (20) dias.</t>
  </si>
  <si>
    <t>Art. 33 - Expirado o prazo de que trata o artigo 31, sem o recolhimento do valor da multa, o processo será concluso, por intermédio da Secretaria de Estado de Agricultura, Pecuária e Abastecimento, que solicitará à Secretaria de Estado da Fazenda a inscrição do valor da multa na Dívida Pública Ativa do Estado, para efeito de cobrança judicial.</t>
  </si>
  <si>
    <t>CAPÍTULO VIII</t>
  </si>
  <si>
    <t>Disposições Gerais</t>
  </si>
  <si>
    <t>Art. 34 - A Superintendência de Saúde Animal cobrará dos criadores ou proprietários a taxa de cinco décimos por cento (0,5%) do Maior Valor de Referência (MVR), aplicada a cada animal comercializado, pela emissão do certificado de vacinação respectivo.</t>
  </si>
  <si>
    <t>Art. 35 - Os valores correspondentes aos produtos empregados e dos serviços realizados, não sendo pagos no ato ou no prazo irrevogável de quinze (15) dias, serão lançados em Dívida Ativa do Estado e cobrados judicialmente.</t>
  </si>
  <si>
    <t>Art. 36 - Os estabelecimentos oficiais de crédito, ou sob controle acionário do Governo do Estado de Minas Gerais, exigirão de seus mutuários, nos financiamentos a serem concedidos para compra de animais, prova de vacinação do rebanho contra a febre aftosa, a brucelose e a raiva dos herbívoros das regiões sob controle, fornecida pela Superintendência de Saúde Animal, ou técnico por ela credenciado.</t>
  </si>
  <si>
    <t>Art. 37 - O agente ou representante da Superintendência de Saúde Animal poderá, na inobservância dos dispositivos deste Regulamento, solicitar, por intermédio do Secretário de Estado da Agricultura, Pecuária e Abastecimento, a colaboração e a assistência policial.</t>
  </si>
  <si>
    <t>Art. 38 - Os casos omissos neste Regulamento serão resolvidos pelo Secretário de Estado de Agricultura, Pecuária e Abastecimento.</t>
  </si>
  <si>
    <t xml:space="preserve">           Anexo 1 – Registro de Animais</t>
  </si>
  <si>
    <t>Registro de Animais</t>
  </si>
  <si>
    <t>Ano:</t>
  </si>
  <si>
    <t>Código</t>
  </si>
  <si>
    <t>Nome</t>
  </si>
  <si>
    <t>Sexo</t>
  </si>
  <si>
    <t>Raça</t>
  </si>
  <si>
    <t>Nascimento</t>
  </si>
  <si>
    <t>Categoria*</t>
  </si>
  <si>
    <t>Nome Pai</t>
  </si>
  <si>
    <t>Nome Mãe</t>
  </si>
  <si>
    <t>*Categorias: 1- Bezerro(a); 2- Novilho(a) até 24 meses; 3- Novilho(a) acima de 24 meses; 4- Vaca Seca; 5-Vaca em Lactação; 6-Touro</t>
  </si>
  <si>
    <t xml:space="preserve">  Anexo 2 - Controle Sanitário Anual</t>
  </si>
  <si>
    <t>Controle Profilático Contra Doenças Infecciosas e Parasitárias</t>
  </si>
  <si>
    <t>Produtor:</t>
  </si>
  <si>
    <t>Propriedade:</t>
  </si>
  <si>
    <t>Animal:</t>
  </si>
  <si>
    <t>PRÁTICAS RECOMENDADAS</t>
  </si>
  <si>
    <t>CATEGORIA</t>
  </si>
  <si>
    <t>PERÍODO</t>
  </si>
  <si>
    <t>JAN</t>
  </si>
  <si>
    <t>FEV</t>
  </si>
  <si>
    <t>MAR</t>
  </si>
  <si>
    <t>ABR</t>
  </si>
  <si>
    <t>MAI</t>
  </si>
  <si>
    <t>JUN</t>
  </si>
  <si>
    <t>JUL</t>
  </si>
  <si>
    <t>AGO</t>
  </si>
  <si>
    <t>SET</t>
  </si>
  <si>
    <t>OUT</t>
  </si>
  <si>
    <t>NOV</t>
  </si>
  <si>
    <t>DEZ</t>
  </si>
  <si>
    <t>EXAMES</t>
  </si>
  <si>
    <t>Tuberculose</t>
  </si>
  <si>
    <t>Todo rebanho a partir de 2 semanas de idade</t>
  </si>
  <si>
    <t>6 em 6 meses</t>
  </si>
  <si>
    <t>Brucelose</t>
  </si>
  <si>
    <t>Fêmeas após 24 meses de idade. Machos após 02 semanas de idade</t>
  </si>
  <si>
    <t>VACINAS</t>
  </si>
  <si>
    <t>Febre Aftosa</t>
  </si>
  <si>
    <t>Todo o rebanho</t>
  </si>
  <si>
    <t>Clostridioses</t>
  </si>
  <si>
    <t>1ª dose 90 dias nasc. - Reforço 30 dias após</t>
  </si>
  <si>
    <t>Revacinação semestral</t>
  </si>
  <si>
    <t>Fêmeas de 03 a 08 meses de idade</t>
  </si>
  <si>
    <t>Dose única</t>
  </si>
  <si>
    <t>Pneumoenterite</t>
  </si>
  <si>
    <t>Vacas</t>
  </si>
  <si>
    <t>7º mês de gestação</t>
  </si>
  <si>
    <t>Bezerros</t>
  </si>
  <si>
    <t>1º mês após nascimento</t>
  </si>
  <si>
    <t>Pasteurelose</t>
  </si>
  <si>
    <t>Revacinação anual</t>
  </si>
  <si>
    <t>Raiva</t>
  </si>
  <si>
    <t>Anual</t>
  </si>
  <si>
    <t>Ibr/Bvd</t>
  </si>
  <si>
    <t>Animais em reprodução</t>
  </si>
  <si>
    <t>Semestral (quadrimestral em regiões de alta incidência)</t>
  </si>
  <si>
    <t>Leptospirose</t>
  </si>
  <si>
    <t>CONTROLES</t>
  </si>
  <si>
    <t>Endoparasitas</t>
  </si>
  <si>
    <t>Recém Nascidos</t>
  </si>
  <si>
    <t>1ª dose 90 dias nasc. - Reforço 60 dias após</t>
  </si>
  <si>
    <t>Quadrimestral (vacas gestantes 30 dias antes do parto)</t>
  </si>
  <si>
    <t>Ectoparasitas</t>
  </si>
  <si>
    <t>Estratégico       ( a partir do mês de setembro)</t>
  </si>
  <si>
    <t>Combate a Roedores</t>
  </si>
  <si>
    <t>-</t>
  </si>
  <si>
    <t>Sistemático</t>
  </si>
  <si>
    <t>Combate a Insetos</t>
  </si>
  <si>
    <t xml:space="preserve">                   Anexo 3 – Controle de Uso de Medicamento</t>
  </si>
  <si>
    <t>Controle de Medicamento</t>
  </si>
  <si>
    <t>Produtor :</t>
  </si>
  <si>
    <t>Data</t>
  </si>
  <si>
    <t>Animal</t>
  </si>
  <si>
    <t xml:space="preserve">Medicamento </t>
  </si>
  <si>
    <t xml:space="preserve">Motivo </t>
  </si>
  <si>
    <t>Dosagem</t>
  </si>
  <si>
    <t>Quantidade</t>
  </si>
  <si>
    <t>Aplicador</t>
  </si>
  <si>
    <t>Responsável</t>
  </si>
  <si>
    <t xml:space="preserve">                Anexo 4 - Controle de Matéria-Prima</t>
  </si>
  <si>
    <t>Controle de Matéria - Prima (alimento para os animais)</t>
  </si>
  <si>
    <t>Data:</t>
  </si>
  <si>
    <t>Insumos</t>
  </si>
  <si>
    <t>Umidade</t>
  </si>
  <si>
    <t>Integridade</t>
  </si>
  <si>
    <t>Impurezas</t>
  </si>
  <si>
    <t xml:space="preserve">Observações </t>
  </si>
  <si>
    <t xml:space="preserve">Responsável </t>
  </si>
  <si>
    <r>
      <t xml:space="preserve">                </t>
    </r>
    <r>
      <rPr>
        <b/>
        <sz val="11"/>
        <color theme="1"/>
        <rFont val="Calibri"/>
        <family val="2"/>
        <scheme val="minor"/>
      </rPr>
      <t xml:space="preserve"> Anexo 5 - Controle de Aplicação de Agrotóxico</t>
    </r>
  </si>
  <si>
    <t>Aplicação de Agrotóxicos</t>
  </si>
  <si>
    <t>Data da Aplicação</t>
  </si>
  <si>
    <t>Cultura</t>
  </si>
  <si>
    <t>Produto</t>
  </si>
  <si>
    <t>Motivo</t>
  </si>
  <si>
    <t>Área</t>
  </si>
  <si>
    <t xml:space="preserve">          Anexo 6 - Controle de medicação de cloro residual.</t>
  </si>
  <si>
    <t>Controle de medição de Cloro resídual</t>
  </si>
  <si>
    <t>Teor</t>
  </si>
  <si>
    <t>Método</t>
  </si>
  <si>
    <t>Operador</t>
  </si>
  <si>
    <t xml:space="preserve">          Anexo 7 - Controle de qualidade do leite.</t>
  </si>
  <si>
    <t>Controle de Qualidade do Leite</t>
  </si>
  <si>
    <t>T ºC</t>
  </si>
  <si>
    <t>T P ¹</t>
  </si>
  <si>
    <t>TG ²</t>
  </si>
  <si>
    <t>ESD ³</t>
  </si>
  <si>
    <r>
      <t xml:space="preserve">CCS </t>
    </r>
    <r>
      <rPr>
        <b/>
        <vertAlign val="superscript"/>
        <sz val="10"/>
        <color theme="1"/>
        <rFont val="Arial"/>
        <family val="2"/>
      </rPr>
      <t>4</t>
    </r>
  </si>
  <si>
    <r>
      <t xml:space="preserve">CTB </t>
    </r>
    <r>
      <rPr>
        <b/>
        <vertAlign val="superscript"/>
        <sz val="10"/>
        <color theme="1"/>
        <rFont val="Arial"/>
        <family val="2"/>
      </rPr>
      <t>5</t>
    </r>
  </si>
  <si>
    <r>
      <t>Dens.</t>
    </r>
    <r>
      <rPr>
        <b/>
        <vertAlign val="superscript"/>
        <sz val="10"/>
        <color theme="1"/>
        <rFont val="Arial"/>
        <family val="2"/>
      </rPr>
      <t>6</t>
    </r>
  </si>
  <si>
    <r>
      <t xml:space="preserve">IC </t>
    </r>
    <r>
      <rPr>
        <b/>
        <vertAlign val="superscript"/>
        <sz val="10"/>
        <color theme="1"/>
        <rFont val="Arial"/>
        <family val="2"/>
      </rPr>
      <t>7</t>
    </r>
  </si>
  <si>
    <t>Ph</t>
  </si>
  <si>
    <t>Aferição de Termostato</t>
  </si>
  <si>
    <t xml:space="preserve">Data </t>
  </si>
  <si>
    <t>1.- TP : Teor de Proteína (g/100g); 2 - Teor deGordura (g/100g); 3 -Estrato seco desengordurado(ESDg/100g); 4- CCS Contagem de células somáticas (Células/ml); 5 – Contagem Bacteriana Total CBT(UFC/ml); 6 – Densidade (g/ml); 7- Índice Crioscópico (ºH)</t>
  </si>
  <si>
    <t xml:space="preserve">          Anexo 8 - Controle de Produção.</t>
  </si>
  <si>
    <t>Controle de Produção</t>
  </si>
  <si>
    <t>Lote</t>
  </si>
  <si>
    <t>Ordenhas Litros/dia</t>
  </si>
  <si>
    <t>Consumo de concentrado Kg/dia</t>
  </si>
  <si>
    <t>Escore de Condição Corporal</t>
  </si>
  <si>
    <t>Observação</t>
  </si>
  <si>
    <t>1ª</t>
  </si>
  <si>
    <t>2ª</t>
  </si>
  <si>
    <t>Total</t>
  </si>
  <si>
    <t xml:space="preserve">          Anexo 9 - Fluxo de Caixa.</t>
  </si>
  <si>
    <t>Fluxo de Caixa</t>
  </si>
  <si>
    <t>Débito (Descrição do item adquirido)</t>
  </si>
  <si>
    <t>Valor Pago (R$)</t>
  </si>
  <si>
    <t>Crédito                                   (Descrição do item vendido)</t>
  </si>
  <si>
    <t>Valor Recebido (R$)</t>
  </si>
  <si>
    <t>Total de Débitos</t>
  </si>
  <si>
    <t>R$</t>
  </si>
  <si>
    <t>Total de Créditos</t>
  </si>
  <si>
    <t>O curral deve proporcionar condições funcionais e seguras para atendimento das boas práticas de manejo com os animais.</t>
  </si>
  <si>
    <t>Verificar de forma presencial.</t>
  </si>
  <si>
    <t>Constatar de forma presencial.</t>
  </si>
  <si>
    <t>A água captada de nascentes ou de outros tipos de cursos d’água deve passar por processo de filtração lenta antes de ser submetida à cloração</t>
  </si>
  <si>
    <t xml:space="preserve">Os reservatórios de água devem ser mantidos limpos, em bom estado de conservação e higienizados semestralmente. </t>
  </si>
  <si>
    <t xml:space="preserve">O abrigo para máquinas e equipamentos deve ser mantido limpo e organizado. </t>
  </si>
  <si>
    <t>O local de abrigo para alimentos, insumos e produtos químicos deve ser mantido limpo, organizado e possuir barreiras físicas de proteção.</t>
  </si>
  <si>
    <t xml:space="preserve">Em sistemas de produção com animais confinados as instalações devem estar dimensionadas a atender as necessidades mínimas do rebanho.  </t>
  </si>
  <si>
    <t>Constatar de forma presencial e/ou por meis de anotações e registros.</t>
  </si>
  <si>
    <t xml:space="preserve">As áreas e instalações destinadas à criação de bezerros e bezerras, coletivas ou individuais, devem atender as condições necessárias ao bem estar e sanidade dos animais. </t>
  </si>
  <si>
    <t xml:space="preserve">A estocagem dos efluentes e dejetos na propriedade devem ser feitos em instalações próprias à esta finalidade e sem risco de comprometimento dos recursos naturais, em especial do solo e das fontes de água.  </t>
  </si>
  <si>
    <t>Constatar de forma presencial ou por meio de registros.</t>
  </si>
  <si>
    <t xml:space="preserve">O entorno do local de ordenha, da sala de armazenamento do leite e os locais onde são depositados os alimentos para os animais, devem ser mantidos limpos.  </t>
  </si>
  <si>
    <t xml:space="preserve">As vias internas, em especial a de acesso à sala de armazenamento do leite devem ser mantidas em boas condições de tráfego. </t>
  </si>
  <si>
    <t>Constatar de forma presencial a existência da identificação individual dos animais.</t>
  </si>
  <si>
    <t>Constatar de forma presencial e registros.</t>
  </si>
  <si>
    <t xml:space="preserve">Os equipamentos como seringas e agulhas a serem utilizados em vacinações e ou na aplicação de medicamentos devem estar devidamente higienizados e esterilizados ou ser descartáveis. </t>
  </si>
  <si>
    <t xml:space="preserve">Constatar de forma presencial e ou por meio de entrevistas ou registros. 
 </t>
  </si>
  <si>
    <t>As vacinas devem ser mantidas, da aquisição à aplicação, em ambiente de refrigeração que resguarde suas condições de imunização, conforme preconizado pelo fabricante</t>
  </si>
  <si>
    <t>Constatar de forma presencial ou por meio de entrevistas ou registros</t>
  </si>
  <si>
    <t xml:space="preserve">O rebanho deve ser vacinado contra febre aftosa conforme calendário oficial estabelecido pelo IMA, instituição responsável pelo serviço de defesa sanitária animal do Estado. </t>
  </si>
  <si>
    <t>Constatar a existência de registros.</t>
  </si>
  <si>
    <t xml:space="preserve">A aplicação de vacinas deve ser feita com os animais contidos em local apropriado para evitar riscos de acidentes e de lesão ao operador e aos animais.  </t>
  </si>
  <si>
    <t>Constatar de forma presencial ou por meio de entrevista.</t>
  </si>
  <si>
    <t xml:space="preserve">O atestado veterinário de vacinação das fêmeas do rebanho contra brucelose deve ser mantido sob a guarda do produtor. </t>
  </si>
  <si>
    <t xml:space="preserve">Constatar a existência dos resgistros de vacinação </t>
  </si>
  <si>
    <t xml:space="preserve">O atestado de sanidade animal deve ser sempre exigido pelo produtor ao adquirir animais para o rebanho. </t>
  </si>
  <si>
    <t>Constatar a existência de atestado de sanidade animal.</t>
  </si>
  <si>
    <t xml:space="preserve">Os exames de tuberculose e de brucelose devem ser realizados anualmente, com a respectiva emissão de laudos. </t>
  </si>
  <si>
    <t>Constatar a existência de registros (laudos).</t>
  </si>
  <si>
    <t xml:space="preserve">Animais recém-adquiridos ou em tratamento devem ficar em quarentena em local específico e destinado a esta finalidade. </t>
  </si>
  <si>
    <t>Verificar de forma presencial ou por meio de entrevista e registros.</t>
  </si>
  <si>
    <t xml:space="preserve">O California Mastitis Test - CMT ou outro método utilizado para a Contagem de Células Somáticas - CCS deve ser aplicado mensalmente e de forma individual, para detecção de mastite subclínica nas vacas do rebanho. </t>
  </si>
  <si>
    <t>Constatar por meio de entrevista e registros.</t>
  </si>
  <si>
    <t xml:space="preserve">O uso de medicamentos nos tratamentos de animais do rebanho deve ser feito mediante prescrição de médico veterinário. </t>
  </si>
  <si>
    <t>Constatar de forma presencial ou por meio de registros ou entrevista.</t>
  </si>
  <si>
    <t>Constatar por meio de registros.</t>
  </si>
  <si>
    <t>Os controles de berne, carrapato e moscas devem ocorrer sob recomendação e orientação de médico veterinário bem como devem ser registradas as datas em que ocorreram e o produto utilizado.</t>
  </si>
  <si>
    <t>Constatar existência de laudos  de análises.</t>
  </si>
  <si>
    <t>O uso de aditivos industrializados na alimentação do rebanho deve ser feito conforme recomendação do fabricante e ou orientação de técnico habilitado.</t>
  </si>
  <si>
    <t xml:space="preserve">Os alimentos devem ser armazenados em locais apropriados à preservação de suas características qualitativas e nutricionais. </t>
  </si>
  <si>
    <t xml:space="preserve">Constatar de forma presencial. </t>
  </si>
  <si>
    <t>Constatar de forma presencial e por meio de entrevista.</t>
  </si>
  <si>
    <t xml:space="preserve">Os alimentos, antes de serem fornecidos aos animais, devem ser avaliados em seus aspectos visuais e físicos pelo produtor ou responsável. </t>
  </si>
  <si>
    <t xml:space="preserve">Constatar de forma presencial </t>
  </si>
  <si>
    <t xml:space="preserve">O manejo e as operações de rotina com os animais, particularmente a ordenha, devem ocorrer de forma tranquila e adequadas a cada categoria e sem improvisos.  </t>
  </si>
  <si>
    <t>Constatar de forma presencial e/ou por meio de entrevistas e/ou registros.</t>
  </si>
  <si>
    <t>Constatar de forma presencial e/ou por meio de entrevista.</t>
  </si>
  <si>
    <t>O local de ordenha deve possuir água clorada e potável, e condições para a necessária higienização das mãos do operador e dos equipamentos e utensílios utilizados na ordenha.</t>
  </si>
  <si>
    <t>Constatar a existência de laudos.</t>
  </si>
  <si>
    <t>Constatar por meio dos registros.</t>
  </si>
  <si>
    <t>Verificar de forma presencial ou por meio de registros.</t>
  </si>
  <si>
    <t>Verificar de forma presencial e por meio de registros.</t>
  </si>
  <si>
    <t>Constatar por meio de registro e entrevista.</t>
  </si>
  <si>
    <t>Constatar de forma presencial ou por entrevista.</t>
  </si>
  <si>
    <t>Constatar de forma presencial e por entrevista.</t>
  </si>
  <si>
    <t>Constatar de forma documental a existência de relatórios de análise do leite.</t>
  </si>
  <si>
    <t>Constatar de forma presencial, por entrevista ou registros.</t>
  </si>
  <si>
    <t>Constatar de forma presencial e/ou por entrevista.</t>
  </si>
  <si>
    <t>Constatar de forma presencial e por entrevista .</t>
  </si>
  <si>
    <t>Verificar de forma presencial ou por entrevista .</t>
  </si>
  <si>
    <t>Constatar por meio de registros ou de entrevista.</t>
  </si>
  <si>
    <t>Constatar através de registros.</t>
  </si>
  <si>
    <t>Constatar por meio de anotações e registros.</t>
  </si>
  <si>
    <t>Constatar se as propriedades são certificadas.</t>
  </si>
  <si>
    <t>A sala de armazenamento de leite onde está instalado o tanque de refrigeração de uso comunitário deve possuir barreiras físicas de proteção contra entrada de insetos e animais.</t>
  </si>
  <si>
    <t>A água utilizada na sala de armazenamento do leite onde está instalado o tanque de refrigeração de uso comunitário deve ser clorada e analisada anualmente quanto às características físico-químicas e microbiológicas.</t>
  </si>
  <si>
    <t>Constatar existência de laudos.</t>
  </si>
  <si>
    <t>A água clorada utilizada na sala de armazenamento do leite onde está instalado o tanque de refrigeração de uso comunitário deve ser submetida à medição da quantidade de cloro residual, aferida e registrada diariamente.</t>
  </si>
  <si>
    <t>A sala de armazenamento do leite onde está instalado o tanque de refrigeração comunitário deve possuir condições necessárias à higienização das mãos do operador e dos equipamentos e utensílios utilizados.</t>
  </si>
  <si>
    <t>O teste de acidez com o alizarol deve ser feito com o leite de cada latão entregue, antes de ser despejado no tanque de refrigeração de uso comunitário. O leite identificado como ácido não poderá ser recebido. Todo o leite recebido deve ser registrado pelo gestor do tanque com os dados do fornecedor e o resultado do teste de acidez.</t>
  </si>
  <si>
    <t>Constatar por meio de registros os resultados dos testes de alizarol realizados.</t>
  </si>
  <si>
    <t>O leite a ser recebido no tanque de refrigeração de uso comunitário deve ser filtrado ou coado ao ser depositado no tanque.</t>
  </si>
  <si>
    <t>Constatar de forma presencial, ou por entrevistas.</t>
  </si>
  <si>
    <t>O leite a ser entregue em tanque de refrigeração de uso comunitário deve chegar ao destino em até uma hora após o término da ordenha.</t>
  </si>
  <si>
    <t>Constatar de forma presencial ou por meio de entrevistas ou de registros.</t>
  </si>
  <si>
    <t>Os usuários do tanque de refrigeração de uso comunitário devem entregar o leite até o horário limite estabelecido pelo grupo. Até duas horas após o horário limite estabelecido, o gestor do tanque deve registrar o volume total e a temperatura do leite recebido. Nesse momento a temperatura do leite deve ser inferior ou igual a 4ºC.</t>
  </si>
  <si>
    <t>O produtor deve registrar os dados relativos à atividade para avaliação de desempenho reprodutivo e produtivo do rebanho.</t>
  </si>
  <si>
    <t>Constatar de forma documental a existência de registros e anotações zootécnicas.</t>
  </si>
  <si>
    <t>O registro da aquisição de insumos necessários à atividade deve estar atualizado, com o período de uso dos insumos sendo compatível com seus prazos de validade.</t>
  </si>
  <si>
    <t>Os serviços contratados, necessários à atividade, devem estar devidamente registrados e organizados.</t>
  </si>
  <si>
    <t>Toda a venda dos produtos da atividade deve ser feita mediante emissão de documentos comprobatórios da transação comercial, identificando o comprador, o volume e o valor da produção comercializada.</t>
  </si>
  <si>
    <t>Constatar a existência de documentos atualizados de registros das vendas.</t>
  </si>
  <si>
    <t>O produtor deve fazer, mensalmente, a análise de desempenho técnico e financeiro da atividade.</t>
  </si>
  <si>
    <t>Constatar por meio de entrevista ou por meio de registros.</t>
  </si>
  <si>
    <t>1 - INFRAESTRUTURA</t>
  </si>
  <si>
    <t>2 - REBANHO</t>
  </si>
  <si>
    <t xml:space="preserve">2.1 - SANIDADE                            </t>
  </si>
  <si>
    <t>2.3 - BEM ESTAR ANIMAL</t>
  </si>
  <si>
    <t>2.2 - ALIMENTAÇÃO</t>
  </si>
  <si>
    <t>3 - ORDENHA</t>
  </si>
  <si>
    <t xml:space="preserve">           4 - EQUIPAMENTOS E UTENSÍLIOS</t>
  </si>
  <si>
    <t xml:space="preserve">                 5 - REFRIGERAÇÃO E ESTOCAGEM DO LEITE</t>
  </si>
  <si>
    <t xml:space="preserve">               6 - TANQUES DE REFRIGERAÇÃO E DE USO COMUNITÁRIO</t>
  </si>
  <si>
    <t>7 - GESTÃO DO PROCESSO PRODUTIVO</t>
  </si>
  <si>
    <t>O leite produzido por vacas em tratamento, por motivo de doenças ou em período de carência de uso de medicamentos, deve ser descartado e registrado o seu descarte.</t>
  </si>
  <si>
    <t xml:space="preserve">O local de ordenha deve ser de uso exclusivo para sua respectiva finalidade. </t>
  </si>
  <si>
    <t xml:space="preserve">O local de ordenha e a sala de armazenamento do leite devem estar localizados, no mínimo, a 50 metros de distância de fontes geradoras de contaminação e que possam colocar em risco as qualidades físico-químicas, sanitárias e organolépticas do leite.  </t>
  </si>
  <si>
    <t xml:space="preserve">Os bezerros e bezerras recém-nascidos devem ser mantidos junto às mães nas primeiras horas pós-parto, assegurando a imediata ingestão do colostro. De imediato, também, deve ser realizada a cura do umbigo. </t>
  </si>
  <si>
    <t xml:space="preserve">Novilhas e Vacas no período pré parto devem ser mantidas em área específica para esta categoria, próxima ao local de ordenha e de fácil visualização.   </t>
  </si>
  <si>
    <t xml:space="preserve">A área de espera dos animais para ordenha deve proporcionar condições de conforto e segurança aos animais. </t>
  </si>
  <si>
    <t xml:space="preserve">Os bebedouros e comedouros devem ser mantidos limpos, em bom estado de conservação e boa condição de acesso.   </t>
  </si>
  <si>
    <t xml:space="preserve">Os banheiros e vestiários devem possuir acesso independente ao do local de ordenha e da sala de armazenamento de leite.  </t>
  </si>
  <si>
    <t xml:space="preserve">Os cestos de lixo dos banheiros devem ter tampas com acionamento por pedal e estarem em boas condições de funcionamento. </t>
  </si>
  <si>
    <t xml:space="preserve">Os ralos dos banheiros devem ser sifonados e possuir sistema de fechamento ou tela de proteção. </t>
  </si>
  <si>
    <t xml:space="preserve">A identificação dos animais deve ser individualizada e mantida atualizada.  </t>
  </si>
  <si>
    <t xml:space="preserve">A propriedade deve possuir um calendário para controle sanitário do rebanho.  </t>
  </si>
  <si>
    <t xml:space="preserve">O uso de produtos hormonais em novilhas e vacas do rebanho deve ser de uso restrito a estas categorias, em situações específicas e sob prescrição de médico veterinário.  </t>
  </si>
  <si>
    <t xml:space="preserve">Os procedimentos para o encerramento da lactação de vacas com diagnóstico de mastite clínica devem seguir recomendação veterinária e terem suas anotações feitas. </t>
  </si>
  <si>
    <t xml:space="preserve">Para o controle de carrapatos, o teste de resistência aos carrapaticidas deve ser realizado antes da aplicação do produto.  </t>
  </si>
  <si>
    <t xml:space="preserve">A locomoção dos animais deve ser observada, e lesões que a comprometam devem ser identificadas, tratadas e prevenidas. </t>
  </si>
  <si>
    <t xml:space="preserve">Todos os produtos químicos e medicamentos utilizados nos animais ou utilizados no controle de pragas e insetos devem ter seus registros em órgão competente, ser obedecidos seus prazos de validade e período de carência, e utilizados conforme recomendação do fabricante e de técnico que atenda a propriedade. </t>
  </si>
  <si>
    <t xml:space="preserve">Todos os produtos farmacêuticos utilizados diretamente nos animais do rebanho devem ser mantidos em local apropriado e com acesso restrito. </t>
  </si>
  <si>
    <t xml:space="preserve">Todo e qualquer aditivo ou suplemento alimentar industrializado utilizado na alimentação do rebanho deve estar devidamente registrado no MAPA.  </t>
  </si>
  <si>
    <t xml:space="preserve">. 
Produtos industrializados destinados à alimentação animal devem ser adquiridos de fontes comerciais idôneas e legalizadas.  </t>
  </si>
  <si>
    <t xml:space="preserve">Os alimentos e insumos utilizados na dieta do rebanho devem ser avaliados pelo produtor ou responsável, em seus aspectos físicos visuais por ocasião do recebimento na propriedade. </t>
  </si>
  <si>
    <t xml:space="preserve">Os alimentos ensacados devem ser armazenados de forma a preservar suas características qualitativas e nutricionais.  </t>
  </si>
  <si>
    <t xml:space="preserve">A legislação vigente que proíbe o uso de produtos de origem animal na alimentação de bovinos deve ser respeitada. </t>
  </si>
  <si>
    <t xml:space="preserve">As práticas conservacionistas de solo e água devem ser tecnicamente conduzidas e adotadas como rotina nas áreas de cultivos de forrageiras para corte e áreas de pastagem.  </t>
  </si>
  <si>
    <t xml:space="preserve">As pastagens devem ser mantidas adubadas, conforme interpretação de análise de solo, e não devem apresentar grau de degradação que comprometa o meio ambiente, o desempenho produtivo do animal ou o desempenho produtivo da área.  </t>
  </si>
  <si>
    <t xml:space="preserve">O sistema de produção deve resguardar uma relação de harmonia entre os animais e o meio ambiente e preservar práticas e manejos que visem manter comportamentos naturais do animal preservando sua integridade e longevidade. </t>
  </si>
  <si>
    <t xml:space="preserve">As instalações utilizadas para manejo dos animais devem ter área confortável, disponibilidade de água, sombra e facilidade de acesso.  </t>
  </si>
  <si>
    <t xml:space="preserve">As pastagens devem ser providas de acesso à área de alimentação suplementar, com a presença de cochos e de bebedouros.  </t>
  </si>
  <si>
    <t xml:space="preserve">As pastagens e áreas de descanso devem ser providas de árvores que propiciem o sombreamento natural ou de estruturas de sombreamento artificial para proporcionar conforto térmico aos animais. </t>
  </si>
  <si>
    <t xml:space="preserve">As áreas de pastagens e instalações onde os animais são mantidos e manejados devem ser dimensionadas de modo a evitar a superlotação e o estresse dos animais.  </t>
  </si>
  <si>
    <t xml:space="preserve">Os animais devem estar em boas condições nutricionais e saudáveis.  </t>
  </si>
  <si>
    <t xml:space="preserve">Ações eventuais com o rebanho devem ser realizadas de forma organizada, com os animais contidos, com instrumentos e produtos previamente preparados e em horas do dia de temperaturas mais amenas, de forma tranquila e sem improvisos.  </t>
  </si>
  <si>
    <t xml:space="preserve">O embarque e/ou desembarque de animais deve ser conduzido de forma tranquila e sem improvisos.  </t>
  </si>
  <si>
    <t xml:space="preserve">O local de ordenha deve possuir boa iluminação e boa ventilação.  </t>
  </si>
  <si>
    <t xml:space="preserve">O piso do local de ordenha deve ser de material antiderrapante e com declividade suficiente para o escoamento de água e dejetos. </t>
  </si>
  <si>
    <t xml:space="preserve">O local de ordenha deve ser de fácil limpeza e mantido limpo e seco. </t>
  </si>
  <si>
    <t xml:space="preserve">Os cestos de lixo do local de ordenha devem ter tampas com acionamento por pedal e estarem em boas condições de funcionamento. </t>
  </si>
  <si>
    <t xml:space="preserve">A água utilizada no local de ordenha deve ser clorada e analisada anualmente quanto às características físico-químicas e microbiológicas. </t>
  </si>
  <si>
    <t xml:space="preserve">A quantidade de cloro residual presente na água clorada utilizada no local de ordenha deve ser aferida e registrada diariamente. </t>
  </si>
  <si>
    <t xml:space="preserve">Para proceder a ordenha os operadores devem manter as unhas limpas e aparadas, utilizar proteção para os cabelos, roupas limpas, calçado fechado e ausência de adornos.   </t>
  </si>
  <si>
    <t xml:space="preserve">Na execução da ordenha os operadores devem usar luvas.  </t>
  </si>
  <si>
    <t>Os operadores da ordenha devem apresentar bom estado geral de saúde e sem lesões nas mãos.</t>
  </si>
  <si>
    <t xml:space="preserve">Animais em período colostral (fisiológico) ou em tratamento decorrente de doença ou em período de carência de uso de medicamentos devem estar identificados, serem manejados e ordenhados separadamente, sendo registrados: os animais em tratamento, os medicamentos utilizados, o período de tratamento e o período de carência do medicamento. 
 </t>
  </si>
  <si>
    <t xml:space="preserve">A contenção de vacas com o uso da ''peia'' no momento da ordenha deve ser desestimulada. </t>
  </si>
  <si>
    <t xml:space="preserve">O exame para a identificação de mamite clínica deve ser feito em todas as vacas em produção, antes de cada ordenha com o uso da caneca telada ou de fundo escuro, com a identificação, anotação e manejo específico dos animais positivos. </t>
  </si>
  <si>
    <t xml:space="preserve">Todos os tetos a serem ordenhados devem estar íntegros (sem lesões), limpos e secos.  </t>
  </si>
  <si>
    <t xml:space="preserve">Antes da ordenha os tetos, em toda a sua superfície, devem ser desinfetados com solução clorada ou produto substituto equivalente (prédipping) e secados com papel toalha, sendo respeitado o tempo de ação do produto. </t>
  </si>
  <si>
    <t xml:space="preserve">Após a ordenha os tetos, em toda a sua superfície, devem ser desinfetados com solução iodada ou produto substituto equivalente (pós-dipping). </t>
  </si>
  <si>
    <t xml:space="preserve">Procedimentos que mantenham as vacas em pé após a ordenha devem ser adotados. </t>
  </si>
  <si>
    <t xml:space="preserve">O leite produzido na propriedade deve obedecer aos parâmetros microbiológicos da Instrução Normativa 62, do MAPA. </t>
  </si>
  <si>
    <t xml:space="preserve">Os equipamentos e utensílios utilizados na ordenha e estocagem do leite devem ser próprios à finalidade e de fácil higienização. </t>
  </si>
  <si>
    <t xml:space="preserve">Os equipamentos e utensílios devem ser utilizados e submetidos à manutenção periódica, em conformidade com as recomendações estabelecidas pelo fabricante. </t>
  </si>
  <si>
    <t>Após a execução de cada ordenha os equipamentos e utensílios utilizados devem ser lavados, higienizados, mantidos limpos e guardados em local apropriado a essa finalidade.</t>
  </si>
  <si>
    <t xml:space="preserve"> Os latões ou outros recipientes usados para o transporte ou transferência do leite para o tanque de refrigeração devem ser apropriados, de uso exclusivo a essa finalidade, mantidos sempre limpos e higienizados. </t>
  </si>
  <si>
    <t xml:space="preserve">O detergente, o volume e a temperatura da água aplicada na limpeza e higienização dos equipamentos, particularmente no caso de ordenha mecânica, devem obedecer às recomendações técnicas.  </t>
  </si>
  <si>
    <t xml:space="preserve">Para o manuseio de máquinas, equipamentos e utensílios em que haja risco de acidente para o operador, é necessário que o mesmo seja treinado para a ação. </t>
  </si>
  <si>
    <t xml:space="preserve">A sala de armazenamento do leite deve ser de uso exclusivo para esta finalidade.  </t>
  </si>
  <si>
    <t xml:space="preserve">A sala de armazenamento de leite deve possuir boa iluminação e boa ventilação. </t>
  </si>
  <si>
    <t xml:space="preserve">O piso da sala de armazenamento de leite deve ser de material antiderrapante e com declividade suficiente para o escoamento de água de limpeza. </t>
  </si>
  <si>
    <t xml:space="preserve">A água utilizada na sala de armazenamento do leite deve ser clorada e analisada anualmente quanto às características físico-químicas e microbiológicas. </t>
  </si>
  <si>
    <t xml:space="preserve">A água utilizada na sala de armazenamento do leite deve ser clorada e analisada quanto à quantidade de cloro residual, aferida e registrada diariamente. </t>
  </si>
  <si>
    <t xml:space="preserve">A sala de armazenamento do leite deve possuir as condições necessárias à higienização das mãos do operador e dos equipamentos e utensílios utilizados. </t>
  </si>
  <si>
    <t xml:space="preserve">A sala de armazenamento do leite deve possuir as condições necessárias à O piso, as paredes e o teto da sala de armazenamento de leite devem ser revestidos de materiais de fácil limpeza e higienização, devendo ser mantidos sempre limpos e secos. </t>
  </si>
  <si>
    <t xml:space="preserve">Os ralos da sala de armazenamento de leite devem ser sifonados e possuir sistema de fechamento ou tela de proteção. </t>
  </si>
  <si>
    <t xml:space="preserve">A sala de armazenamento de leite deve possuir barreiras físicas de proteção contra entrada de insetos e animais. </t>
  </si>
  <si>
    <t xml:space="preserve">A sala de armazenamento de leite deve possuir barreiras físicas de proteção contra O leite deve ser armazenado em tanque de refrigeração (sistema de expansão), atingido a temperatura de até 4ºC, no tempo máximo de três horas após a ordenha. </t>
  </si>
  <si>
    <t>O leite armazenado deve ter sua temperatura de refrigeração aferida e registrada diariamente.</t>
  </si>
  <si>
    <t xml:space="preserve">O tanque de resfriamento deve ser higienizado imediatamente após cada retirada do volume de leite,nele estocado. </t>
  </si>
  <si>
    <t xml:space="preserve">O termostato do tanque de refrigeração do leite deve ter sua temperatura aferida e registrada mensalmente. Essa aferição deve ser realizada por meio da comparação da temperatura exibida no visor do termostato com a temperatura registrada por outro termômetro. </t>
  </si>
  <si>
    <t>O leite a ser armazenado em tanque de refrigeração de uso comunitário deve necessariamente ter origem em propriedades individualmente certificadas.</t>
  </si>
  <si>
    <t xml:space="preserve">O tanque de uso comunitário deve ser instalado em local de fácil acesso e com vias em boas condições de tráfego. </t>
  </si>
  <si>
    <t xml:space="preserve">A sala de armazenamento de leite onde está instalado o tanque de refrigeração de uso comunitário deve ser de uso exclusivo para atendimento a essa finalidade. </t>
  </si>
  <si>
    <t xml:space="preserve">O piso, as paredes e o teto da sala de armazenamento de leite onde está instalado o tanque de refrigeração de uso comunitário devem ser revestidos de materiais de fácil limpeza e higienização, devendo ser mantidos sempre limpos e secos. Os ralos devem ser sifonados e possuir sistema de fechamento ou tela de proteção. </t>
  </si>
  <si>
    <t>x</t>
  </si>
  <si>
    <t>NORMAS                                                                                                                                                                                                                                                                                                                                                                             Normas Certifica Minas: Código Núcleo (itens A.1 a E.2) e normas para certificação escopo leite (itens 1.1 a 7.5)</t>
  </si>
  <si>
    <t xml:space="preserve">        NORMAS PARA CERTIFICAÇÃO ESCOPO LEITE</t>
  </si>
  <si>
    <t xml:space="preserve">As áreas de forragens submetidas à aplicação de agrotóxicos devem ser isoladas e identificadas, com anotação do nome do produto, data de aplicação, período de carência e reentrada, bem como é preciso obedecer as orientações e critérios técnicos. </t>
  </si>
  <si>
    <t>Verificar através de entrevistas ou registros.</t>
  </si>
  <si>
    <t>Data de liberação da reentrada</t>
  </si>
  <si>
    <t>Data de liberação da carência</t>
  </si>
  <si>
    <t>Constatar, através de entrevista ou registro, se não houve trânsito de animais na área onde foi aplicado agrotóxico durante o período de carência. Os registros devem considerar: a localização e dimensão da área aplicada, a data, o produto aplicado, o período de carência (acesso dos animais)  e reentrada (acesso de pessoas), a data de liberação da área e o nome do operador responsável (anexo 5). Constatar também a existência de registro sobre a aplicação de agrotóxicos nas áreas de pastagens e forrageiras considerando as orientações e critérios técnicos (receituário agronômico) quanto a: finalidade da aplicação, localização, dimensão e isolamento da área aplicada, data, produto com registro para a cultura a ser aplicado, período de carência para uso, data de liberação da área e nome do operador responsável.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</si>
</sst>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4" x14ac:knownFonts="1">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sz val="10"/>
      <name val="Calibri"/>
      <family val="2"/>
      <scheme val="minor"/>
    </font>
    <font>
      <sz val="10"/>
      <color theme="0"/>
      <name val="Calibri"/>
      <family val="2"/>
      <scheme val="minor"/>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sz val="10"/>
      <color rgb="FF000000"/>
      <name val="Calibri"/>
      <family val="2"/>
      <scheme val="minor"/>
    </font>
    <font>
      <sz val="10"/>
      <name val="Calibri"/>
      <family val="2"/>
    </font>
    <font>
      <b/>
      <sz val="10"/>
      <name val="Times New Roman"/>
      <family val="1"/>
    </font>
    <font>
      <sz val="10"/>
      <color indexed="10"/>
      <name val="Calibri"/>
      <family val="2"/>
    </font>
    <font>
      <sz val="10"/>
      <color theme="1"/>
      <name val="Arial"/>
      <family val="2"/>
    </font>
    <font>
      <sz val="10"/>
      <color rgb="FF000000"/>
      <name val="Arial"/>
      <family val="2"/>
    </font>
    <font>
      <sz val="8"/>
      <color rgb="FF000000"/>
      <name val="Arial"/>
      <family val="2"/>
    </font>
    <font>
      <b/>
      <sz val="10"/>
      <color rgb="FF000000"/>
      <name val="Arial"/>
      <family val="2"/>
    </font>
    <font>
      <b/>
      <sz val="10"/>
      <color theme="1"/>
      <name val="Arial"/>
      <family val="2"/>
    </font>
    <font>
      <sz val="8"/>
      <color theme="1"/>
      <name val="Arial"/>
      <family val="2"/>
    </font>
    <font>
      <b/>
      <sz val="11"/>
      <color theme="1"/>
      <name val="Arial"/>
      <family val="2"/>
    </font>
    <font>
      <b/>
      <sz val="11.5"/>
      <color theme="1"/>
      <name val="Calibri"/>
      <family val="2"/>
      <scheme val="minor"/>
    </font>
    <font>
      <sz val="11.5"/>
      <color theme="1"/>
      <name val="Calibri"/>
      <family val="2"/>
      <scheme val="minor"/>
    </font>
    <font>
      <b/>
      <sz val="11.5"/>
      <color theme="1"/>
      <name val="Arial"/>
      <family val="2"/>
    </font>
    <font>
      <b/>
      <sz val="12"/>
      <color theme="1"/>
      <name val="Arial"/>
      <family val="2"/>
    </font>
    <font>
      <b/>
      <sz val="13"/>
      <color theme="1"/>
      <name val="Arial"/>
      <family val="2"/>
    </font>
    <font>
      <b/>
      <vertAlign val="superscript"/>
      <sz val="10"/>
      <color theme="1"/>
      <name val="Arial"/>
      <family val="2"/>
    </font>
    <font>
      <b/>
      <sz val="9"/>
      <color theme="1"/>
      <name val="Arial"/>
      <family val="2"/>
    </font>
    <font>
      <b/>
      <sz val="10.5"/>
      <color theme="1"/>
      <name val="Arial"/>
      <family val="2"/>
    </font>
    <font>
      <sz val="10.5"/>
      <color theme="1"/>
      <name val="Arial"/>
      <family val="2"/>
    </font>
    <font>
      <sz val="11"/>
      <color rgb="FF393845"/>
      <name val="Trebuchet MS"/>
      <family val="2"/>
    </font>
    <font>
      <sz val="10"/>
      <color rgb="FF555555"/>
      <name val="Trebuchet MS"/>
      <family val="2"/>
    </font>
    <font>
      <b/>
      <sz val="10"/>
      <color rgb="FF555555"/>
      <name val="Trebuchet MS"/>
      <family val="2"/>
    </font>
    <font>
      <sz val="10"/>
      <color rgb="FF000000"/>
      <name val="Lucida Console"/>
      <family val="3"/>
    </font>
    <font>
      <sz val="10"/>
      <color rgb="FFCC0000"/>
      <name val="Lucida Console"/>
      <family val="3"/>
    </font>
    <font>
      <b/>
      <sz val="10"/>
      <color rgb="FF000000"/>
      <name val="Lucida Console"/>
      <family val="3"/>
    </font>
  </fonts>
  <fills count="2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92D050"/>
        <bgColor indexed="64"/>
      </patternFill>
    </fill>
  </fills>
  <borders count="7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8"/>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8"/>
      </right>
      <top style="thin">
        <color indexed="64"/>
      </top>
      <bottom style="thin">
        <color indexed="64"/>
      </bottom>
      <diagonal/>
    </border>
  </borders>
  <cellStyleXfs count="3">
    <xf numFmtId="0" fontId="0" fillId="0" borderId="0"/>
    <xf numFmtId="9" fontId="13" fillId="0" borderId="0" applyFont="0" applyFill="0" applyBorder="0" applyAlignment="0" applyProtection="0"/>
    <xf numFmtId="0" fontId="21" fillId="0" borderId="0" applyNumberFormat="0" applyFill="0" applyBorder="0" applyAlignment="0" applyProtection="0"/>
  </cellStyleXfs>
  <cellXfs count="494">
    <xf numFmtId="0" fontId="0" fillId="0" borderId="0" xfId="0"/>
    <xf numFmtId="0" fontId="4" fillId="4" borderId="2" xfId="0" applyFont="1" applyFill="1" applyBorder="1" applyAlignment="1">
      <alignment horizontal="center" vertical="center"/>
    </xf>
    <xf numFmtId="49" fontId="4" fillId="8" borderId="8" xfId="0" applyNumberFormat="1" applyFont="1" applyFill="1" applyBorder="1" applyAlignment="1" applyProtection="1">
      <alignment horizontal="center" vertical="center" wrapText="1"/>
    </xf>
    <xf numFmtId="49" fontId="4" fillId="9" borderId="8" xfId="0" applyNumberFormat="1" applyFont="1" applyFill="1" applyBorder="1" applyAlignment="1" applyProtection="1">
      <alignment horizontal="center" vertical="center" wrapText="1"/>
    </xf>
    <xf numFmtId="49" fontId="4" fillId="10" borderId="8" xfId="0" applyNumberFormat="1" applyFont="1" applyFill="1" applyBorder="1" applyAlignment="1" applyProtection="1">
      <alignment horizontal="center" vertical="center" wrapText="1"/>
    </xf>
    <xf numFmtId="49" fontId="4" fillId="9" borderId="11" xfId="0" applyNumberFormat="1" applyFont="1" applyFill="1" applyBorder="1" applyAlignment="1" applyProtection="1">
      <alignment horizontal="center" vertical="center" wrapText="1"/>
    </xf>
    <xf numFmtId="49" fontId="4" fillId="8" borderId="12" xfId="0" applyNumberFormat="1" applyFont="1" applyFill="1" applyBorder="1" applyAlignment="1" applyProtection="1">
      <alignment horizontal="center" vertical="center" wrapText="1"/>
    </xf>
    <xf numFmtId="49" fontId="4" fillId="11" borderId="8" xfId="0" applyNumberFormat="1" applyFont="1" applyFill="1" applyBorder="1" applyAlignment="1" applyProtection="1">
      <alignment horizontal="center" vertical="center" wrapText="1"/>
    </xf>
    <xf numFmtId="49" fontId="4" fillId="15" borderId="8" xfId="0" applyNumberFormat="1" applyFont="1" applyFill="1" applyBorder="1" applyAlignment="1" applyProtection="1">
      <alignment horizontal="center" vertical="center" wrapText="1"/>
    </xf>
    <xf numFmtId="49" fontId="4" fillId="12" borderId="8" xfId="0" applyNumberFormat="1" applyFont="1" applyFill="1" applyBorder="1" applyAlignment="1" applyProtection="1">
      <alignment horizontal="center" vertical="center" wrapText="1"/>
    </xf>
    <xf numFmtId="0" fontId="4" fillId="0" borderId="2" xfId="0" applyFont="1" applyBorder="1" applyAlignment="1">
      <alignment vertical="center" wrapText="1"/>
    </xf>
    <xf numFmtId="49" fontId="4" fillId="10" borderId="9" xfId="0" applyNumberFormat="1" applyFont="1" applyFill="1" applyBorder="1" applyAlignment="1" applyProtection="1">
      <alignment horizontal="center" vertical="center" wrapText="1"/>
    </xf>
    <xf numFmtId="49" fontId="4" fillId="14" borderId="8" xfId="0" applyNumberFormat="1" applyFont="1" applyFill="1" applyBorder="1" applyAlignment="1" applyProtection="1">
      <alignment horizontal="center" vertical="center" wrapText="1"/>
    </xf>
    <xf numFmtId="49" fontId="4" fillId="13" borderId="8" xfId="0" applyNumberFormat="1" applyFont="1" applyFill="1" applyBorder="1" applyAlignment="1" applyProtection="1">
      <alignment horizontal="center" vertical="center" wrapText="1"/>
    </xf>
    <xf numFmtId="49" fontId="4" fillId="14" borderId="16" xfId="0" applyNumberFormat="1" applyFont="1" applyFill="1" applyBorder="1" applyAlignment="1" applyProtection="1">
      <alignment horizontal="center"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0" fontId="1" fillId="0" borderId="0" xfId="0" applyFont="1" applyAlignment="1"/>
    <xf numFmtId="0" fontId="4" fillId="0" borderId="13" xfId="0" applyFont="1" applyBorder="1" applyAlignment="1">
      <alignment vertical="center" wrapText="1"/>
    </xf>
    <xf numFmtId="0" fontId="4" fillId="0" borderId="14" xfId="0" applyFont="1" applyBorder="1" applyAlignment="1">
      <alignment vertical="center" wrapText="1"/>
    </xf>
    <xf numFmtId="0" fontId="12" fillId="0" borderId="9" xfId="0" applyFont="1" applyBorder="1" applyAlignment="1">
      <alignment vertical="center" wrapText="1"/>
    </xf>
    <xf numFmtId="0" fontId="4" fillId="0" borderId="15" xfId="0" applyFont="1" applyBorder="1" applyAlignment="1">
      <alignment vertical="center" wrapText="1"/>
    </xf>
    <xf numFmtId="49" fontId="4" fillId="14" borderId="11" xfId="0" applyNumberFormat="1" applyFont="1" applyFill="1" applyBorder="1" applyAlignment="1" applyProtection="1">
      <alignment horizontal="center" vertical="center" wrapText="1"/>
    </xf>
    <xf numFmtId="0" fontId="1" fillId="0" borderId="0" xfId="0" applyFont="1" applyProtection="1">
      <protection locked="0"/>
    </xf>
    <xf numFmtId="49" fontId="6" fillId="2" borderId="2" xfId="0" applyNumberFormat="1" applyFont="1" applyFill="1" applyBorder="1" applyAlignment="1" applyProtection="1">
      <alignment horizontal="center" vertical="center" wrapText="1"/>
      <protection locked="0"/>
    </xf>
    <xf numFmtId="0" fontId="2" fillId="0" borderId="2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protection locked="0"/>
    </xf>
    <xf numFmtId="0" fontId="6" fillId="8" borderId="25"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6" fillId="9" borderId="20" xfId="0" applyFont="1" applyFill="1" applyBorder="1" applyAlignment="1" applyProtection="1">
      <alignment horizontal="center" vertical="center"/>
    </xf>
    <xf numFmtId="0" fontId="6" fillId="7"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49" fontId="6" fillId="17" borderId="2" xfId="0" applyNumberFormat="1"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49" fontId="6" fillId="17" borderId="3"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49" fontId="4" fillId="6" borderId="2" xfId="0" applyNumberFormat="1"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9" fontId="4" fillId="7" borderId="7" xfId="0" applyNumberFormat="1" applyFont="1" applyFill="1" applyBorder="1" applyAlignment="1" applyProtection="1">
      <alignment horizontal="center" vertical="center" wrapText="1"/>
    </xf>
    <xf numFmtId="49" fontId="4" fillId="7" borderId="2" xfId="0" applyNumberFormat="1" applyFont="1" applyFill="1" applyBorder="1" applyAlignment="1" applyProtection="1">
      <alignment horizontal="center" vertical="center" wrapText="1"/>
    </xf>
    <xf numFmtId="0" fontId="2" fillId="0" borderId="22" xfId="0" applyFont="1" applyBorder="1" applyAlignment="1" applyProtection="1">
      <alignment horizontal="left" vertical="top"/>
      <protection locked="0"/>
    </xf>
    <xf numFmtId="49" fontId="6" fillId="15" borderId="20" xfId="0" applyNumberFormat="1" applyFont="1" applyFill="1" applyBorder="1" applyAlignment="1" applyProtection="1">
      <alignment horizontal="center" vertical="center" wrapText="1"/>
    </xf>
    <xf numFmtId="49" fontId="6" fillId="8" borderId="7" xfId="0" applyNumberFormat="1" applyFont="1" applyFill="1" applyBorder="1" applyAlignment="1" applyProtection="1">
      <alignment horizontal="center" vertical="center" wrapText="1"/>
    </xf>
    <xf numFmtId="49" fontId="6" fillId="9" borderId="2" xfId="0" applyNumberFormat="1" applyFont="1" applyFill="1" applyBorder="1" applyAlignment="1" applyProtection="1">
      <alignment horizontal="center" vertical="center" wrapText="1"/>
    </xf>
    <xf numFmtId="49" fontId="6" fillId="9" borderId="7" xfId="0" applyNumberFormat="1" applyFont="1" applyFill="1" applyBorder="1" applyAlignment="1" applyProtection="1">
      <alignment horizontal="center" vertical="center" wrapText="1"/>
    </xf>
    <xf numFmtId="49" fontId="6" fillId="8" borderId="2" xfId="0" applyNumberFormat="1" applyFont="1" applyFill="1" applyBorder="1" applyAlignment="1" applyProtection="1">
      <alignment horizontal="center" vertical="center" wrapText="1"/>
    </xf>
    <xf numFmtId="49" fontId="6" fillId="10" borderId="2" xfId="0" applyNumberFormat="1" applyFont="1" applyFill="1" applyBorder="1" applyAlignment="1" applyProtection="1">
      <alignment horizontal="center" vertical="center" wrapText="1"/>
    </xf>
    <xf numFmtId="49" fontId="6" fillId="11" borderId="2" xfId="0" applyNumberFormat="1" applyFont="1" applyFill="1" applyBorder="1" applyAlignment="1" applyProtection="1">
      <alignment horizontal="center" vertical="center" wrapText="1"/>
    </xf>
    <xf numFmtId="49" fontId="6" fillId="12" borderId="2" xfId="0" applyNumberFormat="1" applyFont="1" applyFill="1" applyBorder="1" applyAlignment="1" applyProtection="1">
      <alignment horizontal="center" vertical="center" wrapText="1"/>
    </xf>
    <xf numFmtId="49" fontId="6" fillId="13" borderId="2" xfId="0" applyNumberFormat="1" applyFont="1" applyFill="1" applyBorder="1" applyAlignment="1" applyProtection="1">
      <alignment horizontal="center" vertical="center" wrapText="1"/>
    </xf>
    <xf numFmtId="0" fontId="6" fillId="4" borderId="2" xfId="0" applyFont="1" applyFill="1" applyBorder="1" applyAlignment="1" applyProtection="1">
      <alignment horizontal="center" vertical="center"/>
    </xf>
    <xf numFmtId="49" fontId="6" fillId="14" borderId="2" xfId="0" applyNumberFormat="1" applyFont="1" applyFill="1" applyBorder="1" applyAlignment="1" applyProtection="1">
      <alignment horizontal="center" vertical="center" wrapText="1"/>
    </xf>
    <xf numFmtId="0" fontId="2" fillId="0" borderId="0" xfId="0" applyFont="1" applyProtection="1">
      <protection locked="0"/>
    </xf>
    <xf numFmtId="0" fontId="4" fillId="0" borderId="21" xfId="0" applyFont="1" applyBorder="1" applyAlignment="1" applyProtection="1">
      <alignment horizontal="center" vertical="center" wrapText="1"/>
    </xf>
    <xf numFmtId="0" fontId="4" fillId="0" borderId="27" xfId="0" applyFont="1" applyBorder="1" applyAlignment="1">
      <alignment vertical="center" wrapText="1"/>
    </xf>
    <xf numFmtId="49" fontId="6" fillId="17" borderId="18" xfId="0" applyNumberFormat="1" applyFont="1" applyFill="1" applyBorder="1" applyAlignment="1" applyProtection="1">
      <alignment horizontal="center" vertical="center" wrapText="1"/>
    </xf>
    <xf numFmtId="0" fontId="2" fillId="0" borderId="20" xfId="0" applyFont="1" applyBorder="1" applyAlignment="1" applyProtection="1">
      <alignment horizontal="left" vertical="top" wrapText="1"/>
      <protection locked="0"/>
    </xf>
    <xf numFmtId="49" fontId="6" fillId="17" borderId="18"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top" wrapText="1"/>
      <protection locked="0"/>
    </xf>
    <xf numFmtId="0" fontId="2" fillId="0" borderId="20" xfId="0" applyFont="1" applyBorder="1" applyAlignment="1" applyProtection="1">
      <alignment horizontal="left" vertical="top"/>
      <protection locked="0"/>
    </xf>
    <xf numFmtId="49" fontId="2" fillId="0" borderId="25" xfId="0" applyNumberFormat="1" applyFont="1" applyBorder="1" applyAlignment="1" applyProtection="1">
      <alignment horizontal="center" vertical="center" wrapText="1"/>
    </xf>
    <xf numFmtId="0" fontId="2" fillId="0" borderId="20" xfId="0" applyFont="1" applyBorder="1" applyAlignment="1" applyProtection="1">
      <alignment horizontal="left" vertical="top" shrinkToFit="1"/>
      <protection locked="0"/>
    </xf>
    <xf numFmtId="0" fontId="6" fillId="3" borderId="20" xfId="0" applyFont="1" applyFill="1" applyBorder="1" applyAlignment="1" applyProtection="1">
      <alignment horizontal="center" vertical="center" shrinkToFit="1"/>
    </xf>
    <xf numFmtId="0" fontId="1" fillId="0" borderId="4"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49" fontId="6" fillId="17" borderId="26" xfId="0" applyNumberFormat="1"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xf>
    <xf numFmtId="0" fontId="1" fillId="0" borderId="25" xfId="0" applyFont="1" applyBorder="1" applyProtection="1">
      <protection locked="0"/>
    </xf>
    <xf numFmtId="164" fontId="1" fillId="0" borderId="25" xfId="0" applyNumberFormat="1" applyFont="1" applyBorder="1" applyProtection="1">
      <protection locked="0"/>
    </xf>
    <xf numFmtId="0" fontId="1" fillId="0" borderId="25" xfId="0" applyFont="1" applyFill="1" applyBorder="1" applyAlignment="1" applyProtection="1">
      <alignment horizontal="center" vertical="center" wrapText="1" shrinkToFit="1"/>
    </xf>
    <xf numFmtId="0" fontId="9" fillId="2" borderId="25" xfId="0" applyFont="1" applyFill="1" applyBorder="1" applyAlignment="1" applyProtection="1">
      <alignment horizontal="center" vertical="center" wrapText="1" shrinkToFit="1"/>
    </xf>
    <xf numFmtId="0" fontId="2" fillId="2" borderId="25" xfId="0" applyFont="1" applyFill="1" applyBorder="1" applyAlignment="1" applyProtection="1">
      <alignment horizontal="center" vertical="center" wrapText="1" shrinkToFit="1"/>
    </xf>
    <xf numFmtId="0" fontId="1" fillId="0" borderId="0" xfId="0" applyFont="1" applyBorder="1" applyAlignment="1" applyProtection="1">
      <alignment horizontal="center" vertical="center"/>
      <protection locked="0"/>
    </xf>
    <xf numFmtId="0" fontId="1" fillId="0" borderId="0" xfId="0" applyFont="1" applyBorder="1" applyProtection="1">
      <protection locked="0"/>
    </xf>
    <xf numFmtId="0" fontId="9" fillId="2" borderId="0" xfId="0" applyFont="1" applyFill="1" applyBorder="1" applyAlignment="1" applyProtection="1">
      <alignment horizontal="center" vertical="center" wrapText="1" shrinkToFit="1"/>
    </xf>
    <xf numFmtId="0" fontId="9" fillId="2" borderId="25" xfId="0" applyFont="1" applyFill="1" applyBorder="1" applyAlignment="1" applyProtection="1">
      <alignment vertical="center" wrapText="1" shrinkToFit="1"/>
    </xf>
    <xf numFmtId="0" fontId="9" fillId="2" borderId="0" xfId="0" applyFont="1" applyFill="1" applyBorder="1" applyAlignment="1" applyProtection="1">
      <alignment vertical="center" wrapText="1" shrinkToFit="1"/>
    </xf>
    <xf numFmtId="0" fontId="9" fillId="2" borderId="25" xfId="0" applyFont="1" applyFill="1" applyBorder="1" applyAlignment="1">
      <alignment vertical="center" wrapText="1" shrinkToFit="1"/>
    </xf>
    <xf numFmtId="0" fontId="9" fillId="2" borderId="0" xfId="0" applyFont="1" applyFill="1" applyBorder="1" applyAlignment="1">
      <alignment vertical="center" wrapText="1" shrinkToFit="1"/>
    </xf>
    <xf numFmtId="0" fontId="5" fillId="6" borderId="19"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shrinkToFit="1"/>
    </xf>
    <xf numFmtId="0" fontId="16"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18" fillId="0" borderId="0" xfId="0" applyFont="1" applyAlignment="1">
      <alignment horizontal="justify" vertical="center"/>
    </xf>
    <xf numFmtId="0" fontId="20" fillId="0" borderId="0" xfId="0" applyFont="1" applyAlignment="1">
      <alignment vertical="center"/>
    </xf>
    <xf numFmtId="0" fontId="20" fillId="0" borderId="0" xfId="0" applyFont="1" applyAlignment="1">
      <alignment horizontal="justify" vertical="center"/>
    </xf>
    <xf numFmtId="0" fontId="21" fillId="0" borderId="0" xfId="2" applyAlignment="1">
      <alignment horizontal="justify" vertical="center"/>
    </xf>
    <xf numFmtId="0" fontId="19" fillId="0" borderId="0" xfId="0" applyFont="1" applyAlignment="1">
      <alignment vertical="center"/>
    </xf>
    <xf numFmtId="0" fontId="17"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left" vertical="center" indent="5"/>
    </xf>
    <xf numFmtId="0" fontId="18" fillId="0" borderId="0" xfId="0" applyFont="1" applyAlignment="1">
      <alignment horizontal="left" vertical="center" indent="5"/>
    </xf>
    <xf numFmtId="0" fontId="0" fillId="0" borderId="0" xfId="0" applyAlignment="1">
      <alignment horizontal="left" vertical="center" indent="5"/>
    </xf>
    <xf numFmtId="0" fontId="15" fillId="0" borderId="0" xfId="0" applyFont="1" applyAlignment="1">
      <alignment horizontal="left" vertical="center" indent="5"/>
    </xf>
    <xf numFmtId="0" fontId="18" fillId="0" borderId="0" xfId="0" applyFont="1" applyAlignment="1">
      <alignment vertical="center"/>
    </xf>
    <xf numFmtId="0" fontId="9" fillId="0" borderId="0" xfId="0" applyFont="1" applyAlignment="1">
      <alignment vertical="center"/>
    </xf>
    <xf numFmtId="0" fontId="25" fillId="0" borderId="0" xfId="0" applyFont="1" applyAlignment="1">
      <alignment vertical="center"/>
    </xf>
    <xf numFmtId="0" fontId="19" fillId="0" borderId="0" xfId="0" applyFont="1" applyAlignment="1">
      <alignment horizontal="justify" vertical="center"/>
    </xf>
    <xf numFmtId="0" fontId="20" fillId="0" borderId="0" xfId="0" applyFont="1" applyAlignment="1">
      <alignment horizontal="center" vertical="center"/>
    </xf>
    <xf numFmtId="0" fontId="19" fillId="0" borderId="0" xfId="0" applyFont="1" applyAlignment="1">
      <alignment horizontal="left" vertical="center" indent="5"/>
    </xf>
    <xf numFmtId="0" fontId="27" fillId="0" borderId="0" xfId="0" applyFont="1" applyAlignment="1">
      <alignment horizontal="center" vertical="center"/>
    </xf>
    <xf numFmtId="0" fontId="26" fillId="0" borderId="0" xfId="0" applyFont="1" applyAlignment="1">
      <alignment horizontal="justify" vertical="center"/>
    </xf>
    <xf numFmtId="0" fontId="1" fillId="0" borderId="0" xfId="0" applyFont="1" applyAlignment="1"/>
    <xf numFmtId="0" fontId="1" fillId="0" borderId="0" xfId="0" applyFont="1" applyAlignment="1">
      <alignment horizontal="center" vertical="center" wrapText="1"/>
    </xf>
    <xf numFmtId="0" fontId="2" fillId="19" borderId="33" xfId="0" applyFont="1" applyFill="1" applyBorder="1" applyAlignment="1">
      <alignment horizontal="center" vertical="center"/>
    </xf>
    <xf numFmtId="0" fontId="2" fillId="19" borderId="33" xfId="0" applyFont="1" applyFill="1" applyBorder="1" applyAlignment="1">
      <alignment horizontal="center"/>
    </xf>
    <xf numFmtId="0" fontId="4" fillId="0" borderId="33" xfId="0" applyFont="1" applyBorder="1" applyAlignment="1">
      <alignment horizontal="justify" vertical="center" wrapText="1"/>
    </xf>
    <xf numFmtId="0" fontId="28" fillId="0" borderId="33" xfId="0" applyFont="1" applyBorder="1" applyAlignment="1">
      <alignment horizontal="justify" vertical="center" wrapText="1"/>
    </xf>
    <xf numFmtId="49" fontId="6" fillId="2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49" fontId="6" fillId="5" borderId="12" xfId="0" applyNumberFormat="1" applyFont="1" applyFill="1" applyBorder="1" applyAlignment="1" applyProtection="1">
      <alignment horizontal="center" vertical="center" wrapText="1"/>
    </xf>
    <xf numFmtId="0" fontId="2" fillId="19" borderId="0" xfId="0" applyFont="1" applyFill="1" applyBorder="1" applyAlignment="1">
      <alignment horizontal="center"/>
    </xf>
    <xf numFmtId="0" fontId="2" fillId="19" borderId="0" xfId="0" applyFont="1" applyFill="1" applyAlignment="1">
      <alignment horizontal="center" vertical="center" wrapText="1"/>
    </xf>
    <xf numFmtId="0" fontId="10" fillId="19" borderId="34" xfId="0" applyFont="1" applyFill="1" applyBorder="1" applyAlignment="1">
      <alignment horizontal="center" vertical="center" wrapText="1"/>
    </xf>
    <xf numFmtId="0" fontId="4" fillId="0" borderId="21" xfId="0" applyFont="1" applyBorder="1" applyAlignment="1">
      <alignment horizontal="justify" vertical="center" wrapText="1"/>
    </xf>
    <xf numFmtId="49" fontId="6" fillId="4" borderId="27" xfId="0" applyNumberFormat="1" applyFont="1" applyFill="1" applyBorder="1" applyAlignment="1" applyProtection="1">
      <alignment horizontal="center" vertical="center" wrapText="1"/>
    </xf>
    <xf numFmtId="49" fontId="6" fillId="5" borderId="27" xfId="0" applyNumberFormat="1" applyFont="1" applyFill="1" applyBorder="1" applyAlignment="1" applyProtection="1">
      <alignment horizontal="center" vertical="center" wrapText="1"/>
    </xf>
    <xf numFmtId="49" fontId="6" fillId="5" borderId="13" xfId="0" applyNumberFormat="1" applyFont="1" applyFill="1" applyBorder="1" applyAlignment="1" applyProtection="1">
      <alignment horizontal="center" vertical="center" wrapText="1"/>
    </xf>
    <xf numFmtId="49" fontId="6" fillId="4" borderId="13" xfId="0" applyNumberFormat="1" applyFont="1" applyFill="1" applyBorder="1" applyAlignment="1" applyProtection="1">
      <alignment horizontal="center" vertical="center" wrapText="1"/>
    </xf>
    <xf numFmtId="49" fontId="6" fillId="20" borderId="13" xfId="0" applyNumberFormat="1" applyFont="1" applyFill="1" applyBorder="1" applyAlignment="1" applyProtection="1">
      <alignment horizontal="center" vertical="center" wrapText="1"/>
    </xf>
    <xf numFmtId="49" fontId="6" fillId="5" borderId="21" xfId="0" applyNumberFormat="1" applyFont="1" applyFill="1" applyBorder="1" applyAlignment="1" applyProtection="1">
      <alignment horizontal="center" vertical="center" wrapText="1"/>
    </xf>
    <xf numFmtId="0" fontId="4" fillId="0" borderId="34" xfId="0" applyFont="1" applyBorder="1" applyAlignment="1">
      <alignment horizontal="justify" vertical="center" wrapText="1"/>
    </xf>
    <xf numFmtId="49" fontId="6" fillId="5" borderId="35" xfId="0" applyNumberFormat="1" applyFont="1" applyFill="1" applyBorder="1" applyAlignment="1" applyProtection="1">
      <alignment horizontal="center" vertical="center" wrapText="1"/>
    </xf>
    <xf numFmtId="0" fontId="2" fillId="19" borderId="36" xfId="0" applyFont="1" applyFill="1" applyBorder="1" applyAlignment="1">
      <alignment horizontal="center" vertical="center" wrapText="1"/>
    </xf>
    <xf numFmtId="0" fontId="2" fillId="19" borderId="37" xfId="0" applyFont="1" applyFill="1" applyBorder="1" applyAlignment="1">
      <alignment horizontal="center" vertical="center" wrapText="1"/>
    </xf>
    <xf numFmtId="49" fontId="6" fillId="20" borderId="21" xfId="0" applyNumberFormat="1" applyFont="1" applyFill="1" applyBorder="1" applyAlignment="1" applyProtection="1">
      <alignment horizontal="center" vertical="center" wrapText="1"/>
    </xf>
    <xf numFmtId="0" fontId="4" fillId="21" borderId="21" xfId="0" applyFont="1" applyFill="1" applyBorder="1" applyAlignment="1">
      <alignment horizontal="justify" vertical="center" wrapText="1"/>
    </xf>
    <xf numFmtId="49" fontId="6" fillId="4" borderId="21" xfId="0" applyNumberFormat="1" applyFont="1" applyFill="1" applyBorder="1" applyAlignment="1" applyProtection="1">
      <alignment horizontal="center" vertical="center" wrapText="1"/>
    </xf>
    <xf numFmtId="0" fontId="4" fillId="0" borderId="22" xfId="0" applyFont="1" applyFill="1" applyBorder="1" applyAlignment="1">
      <alignment horizontal="left" vertical="center" wrapText="1"/>
    </xf>
    <xf numFmtId="49" fontId="30" fillId="5" borderId="21" xfId="0" applyNumberFormat="1" applyFont="1" applyFill="1" applyBorder="1" applyAlignment="1" applyProtection="1">
      <alignment horizontal="center" vertical="center" wrapText="1"/>
    </xf>
    <xf numFmtId="49" fontId="30" fillId="20" borderId="21" xfId="0" applyNumberFormat="1" applyFont="1" applyFill="1" applyBorder="1" applyAlignment="1" applyProtection="1">
      <alignment horizontal="center" vertical="center" wrapText="1"/>
    </xf>
    <xf numFmtId="49" fontId="30" fillId="4" borderId="21" xfId="0" applyNumberFormat="1" applyFont="1" applyFill="1" applyBorder="1" applyAlignment="1" applyProtection="1">
      <alignment horizontal="center" vertical="center" wrapText="1"/>
    </xf>
    <xf numFmtId="49" fontId="6" fillId="0" borderId="16" xfId="0" applyNumberFormat="1" applyFont="1" applyFill="1" applyBorder="1" applyAlignment="1" applyProtection="1">
      <alignment horizontal="center" vertical="center" wrapText="1"/>
    </xf>
    <xf numFmtId="0" fontId="6" fillId="5" borderId="17" xfId="0" applyFont="1" applyFill="1" applyBorder="1" applyAlignment="1">
      <alignment horizontal="center" vertical="center"/>
    </xf>
    <xf numFmtId="0" fontId="28" fillId="0" borderId="21" xfId="0" applyFont="1" applyBorder="1" applyAlignment="1">
      <alignment horizontal="justify" vertical="center" wrapText="1"/>
    </xf>
    <xf numFmtId="0" fontId="4" fillId="0" borderId="33" xfId="0" applyFont="1" applyBorder="1" applyAlignment="1">
      <alignment vertical="center" wrapText="1"/>
    </xf>
    <xf numFmtId="0" fontId="2" fillId="5" borderId="20" xfId="0" applyFont="1" applyFill="1" applyBorder="1" applyAlignment="1" applyProtection="1">
      <alignment horizontal="center" vertical="center"/>
    </xf>
    <xf numFmtId="0" fontId="10" fillId="19" borderId="38" xfId="0" applyFont="1" applyFill="1" applyBorder="1" applyAlignment="1">
      <alignment horizontal="center" vertical="center" wrapText="1"/>
    </xf>
    <xf numFmtId="49" fontId="6" fillId="20" borderId="27" xfId="0" applyNumberFormat="1" applyFont="1" applyFill="1" applyBorder="1" applyAlignment="1" applyProtection="1">
      <alignment horizontal="center" vertical="center" wrapText="1"/>
    </xf>
    <xf numFmtId="0" fontId="1" fillId="0" borderId="21" xfId="0" applyFont="1" applyBorder="1" applyAlignment="1">
      <alignment horizontal="center" vertical="center" wrapText="1"/>
    </xf>
    <xf numFmtId="0" fontId="0" fillId="0" borderId="0" xfId="0"/>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49" fontId="6" fillId="17" borderId="19" xfId="0" applyNumberFormat="1"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2" fillId="4" borderId="7" xfId="0" applyFont="1" applyFill="1" applyBorder="1" applyAlignment="1" applyProtection="1">
      <alignment horizontal="center" vertical="center" wrapText="1" shrinkToFit="1"/>
    </xf>
    <xf numFmtId="0" fontId="1" fillId="0" borderId="7" xfId="0" applyFont="1" applyFill="1" applyBorder="1" applyAlignment="1" applyProtection="1">
      <alignment horizontal="center" vertical="center" wrapText="1" shrinkToFit="1"/>
    </xf>
    <xf numFmtId="0" fontId="2" fillId="4" borderId="21" xfId="0" applyFont="1" applyFill="1" applyBorder="1" applyAlignment="1" applyProtection="1">
      <alignment horizontal="center" vertical="center" wrapText="1" shrinkToFit="1"/>
    </xf>
    <xf numFmtId="0" fontId="4" fillId="0" borderId="21" xfId="0" applyFont="1" applyFill="1" applyBorder="1" applyAlignment="1" applyProtection="1">
      <alignment horizontal="center" vertical="center" wrapText="1" shrinkToFit="1"/>
    </xf>
    <xf numFmtId="0" fontId="1" fillId="0" borderId="21" xfId="0" applyFont="1" applyFill="1" applyBorder="1" applyAlignment="1" applyProtection="1">
      <alignment horizontal="center" vertical="center" wrapText="1" shrinkToFit="1"/>
    </xf>
    <xf numFmtId="0" fontId="2" fillId="5" borderId="21" xfId="0" applyFont="1" applyFill="1" applyBorder="1" applyAlignment="1" applyProtection="1">
      <alignment horizontal="center" vertical="center" wrapText="1" shrinkToFit="1"/>
    </xf>
    <xf numFmtId="0" fontId="4" fillId="0" borderId="7" xfId="0" applyFont="1" applyFill="1" applyBorder="1" applyAlignment="1" applyProtection="1">
      <alignment horizontal="center" vertical="center" wrapText="1" shrinkToFit="1"/>
    </xf>
    <xf numFmtId="49" fontId="6" fillId="14" borderId="21" xfId="0" applyNumberFormat="1"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shrinkToFit="1"/>
      <protection locked="0"/>
    </xf>
    <xf numFmtId="0" fontId="1" fillId="0" borderId="23" xfId="0" applyFont="1" applyFill="1" applyBorder="1" applyAlignment="1" applyProtection="1">
      <alignment horizontal="center" vertical="center" wrapText="1" shrinkToFit="1"/>
      <protection locked="0"/>
    </xf>
    <xf numFmtId="0" fontId="4" fillId="0" borderId="21" xfId="0" applyNumberFormat="1" applyFont="1" applyBorder="1" applyAlignment="1" applyProtection="1">
      <alignment horizontal="center" vertical="center"/>
      <protection locked="0"/>
    </xf>
    <xf numFmtId="0" fontId="4" fillId="0" borderId="21" xfId="0" applyNumberFormat="1" applyFont="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shrinkToFit="1"/>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wrapText="1" shrinkToFit="1"/>
    </xf>
    <xf numFmtId="0" fontId="1" fillId="0" borderId="21" xfId="0" applyFont="1" applyFill="1" applyBorder="1" applyAlignment="1" applyProtection="1">
      <alignment horizontal="center" vertical="center" wrapText="1" shrinkToFit="1"/>
      <protection locked="0"/>
    </xf>
    <xf numFmtId="0" fontId="1" fillId="0" borderId="7" xfId="0" applyFont="1" applyFill="1" applyBorder="1" applyAlignment="1" applyProtection="1">
      <alignment horizontal="center" vertical="top" wrapText="1" shrinkToFit="1"/>
    </xf>
    <xf numFmtId="0" fontId="34" fillId="0" borderId="33"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37" xfId="0" applyFont="1" applyBorder="1" applyAlignment="1">
      <alignment horizontal="center" vertical="center" wrapText="1"/>
    </xf>
    <xf numFmtId="0" fontId="37" fillId="0" borderId="38"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0" fillId="0" borderId="59" xfId="0" applyBorder="1"/>
    <xf numFmtId="0" fontId="0" fillId="0" borderId="60" xfId="0" applyBorder="1"/>
    <xf numFmtId="0" fontId="0" fillId="0" borderId="58" xfId="0" applyBorder="1"/>
    <xf numFmtId="0" fontId="0" fillId="0" borderId="61" xfId="0" applyBorder="1"/>
    <xf numFmtId="0" fontId="0" fillId="0" borderId="65" xfId="0" applyBorder="1"/>
    <xf numFmtId="0" fontId="39" fillId="0" borderId="33" xfId="0" applyFont="1" applyBorder="1" applyAlignment="1">
      <alignment vertical="center"/>
    </xf>
    <xf numFmtId="0" fontId="0" fillId="0" borderId="0" xfId="0" applyFont="1"/>
    <xf numFmtId="0" fontId="36" fillId="23" borderId="34" xfId="0" applyFont="1" applyFill="1" applyBorder="1" applyAlignment="1">
      <alignment horizontal="center" vertical="center" wrapText="1"/>
    </xf>
    <xf numFmtId="0" fontId="9" fillId="0" borderId="0" xfId="0" applyFont="1"/>
    <xf numFmtId="0" fontId="32" fillId="0" borderId="59" xfId="0" applyFont="1" applyBorder="1" applyAlignment="1">
      <alignment vertical="center" wrapText="1"/>
    </xf>
    <xf numFmtId="0" fontId="32" fillId="0" borderId="60" xfId="0" applyFont="1" applyBorder="1" applyAlignment="1">
      <alignment vertical="center" wrapText="1"/>
    </xf>
    <xf numFmtId="0" fontId="32" fillId="0" borderId="61" xfId="0" applyFont="1" applyBorder="1" applyAlignment="1">
      <alignment vertical="center" wrapText="1"/>
    </xf>
    <xf numFmtId="0" fontId="32" fillId="0" borderId="63" xfId="0" applyFont="1" applyBorder="1" applyAlignment="1">
      <alignment vertical="center" wrapText="1"/>
    </xf>
    <xf numFmtId="0" fontId="32" fillId="0" borderId="18" xfId="0" applyFont="1" applyBorder="1" applyAlignment="1">
      <alignment vertical="center" wrapText="1"/>
    </xf>
    <xf numFmtId="0" fontId="32" fillId="0" borderId="62" xfId="0" applyFont="1" applyBorder="1" applyAlignment="1">
      <alignment vertical="center" wrapText="1"/>
    </xf>
    <xf numFmtId="0" fontId="34" fillId="0" borderId="4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51" xfId="0" applyFont="1" applyBorder="1" applyAlignment="1">
      <alignment horizontal="center" vertical="center" wrapText="1"/>
    </xf>
    <xf numFmtId="0" fontId="33" fillId="0" borderId="21" xfId="0" applyFont="1" applyBorder="1" applyAlignment="1">
      <alignment vertical="center" wrapText="1"/>
    </xf>
    <xf numFmtId="0" fontId="33" fillId="0" borderId="31" xfId="0" applyFont="1" applyBorder="1" applyAlignment="1">
      <alignment vertical="center" wrapText="1"/>
    </xf>
    <xf numFmtId="0" fontId="33" fillId="0" borderId="70" xfId="0" applyFont="1" applyBorder="1" applyAlignment="1">
      <alignment vertical="center" wrapText="1"/>
    </xf>
    <xf numFmtId="0" fontId="33" fillId="0" borderId="32" xfId="0" applyFont="1" applyBorder="1" applyAlignment="1">
      <alignment vertical="center" wrapText="1"/>
    </xf>
    <xf numFmtId="0" fontId="33" fillId="0" borderId="73" xfId="0" applyFont="1" applyBorder="1" applyAlignment="1">
      <alignment vertical="center" wrapText="1"/>
    </xf>
    <xf numFmtId="0" fontId="33" fillId="0" borderId="71" xfId="0" applyFont="1" applyBorder="1" applyAlignment="1">
      <alignment vertical="center" wrapText="1"/>
    </xf>
    <xf numFmtId="0" fontId="33" fillId="0" borderId="73"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72" xfId="0" applyFont="1" applyBorder="1" applyAlignment="1">
      <alignment vertical="center" wrapText="1"/>
    </xf>
    <xf numFmtId="0" fontId="33" fillId="0" borderId="52" xfId="0" applyFont="1" applyBorder="1" applyAlignment="1">
      <alignment vertical="center" wrapText="1"/>
    </xf>
    <xf numFmtId="0" fontId="36" fillId="23" borderId="0" xfId="0" applyFont="1" applyFill="1" applyBorder="1" applyAlignment="1">
      <alignment horizontal="center" vertical="center" wrapText="1"/>
    </xf>
    <xf numFmtId="0" fontId="36" fillId="23" borderId="66" xfId="0" applyFont="1" applyFill="1" applyBorder="1" applyAlignment="1">
      <alignment horizontal="center" vertical="center" wrapText="1"/>
    </xf>
    <xf numFmtId="0" fontId="36" fillId="23" borderId="67" xfId="0" applyFont="1" applyFill="1" applyBorder="1" applyAlignment="1">
      <alignment horizontal="center" vertical="center" wrapText="1"/>
    </xf>
    <xf numFmtId="0" fontId="0" fillId="6" borderId="0" xfId="0" applyFill="1"/>
    <xf numFmtId="0" fontId="33" fillId="0" borderId="74" xfId="0" applyFont="1" applyFill="1" applyBorder="1" applyAlignment="1">
      <alignment horizontal="center" vertical="center"/>
    </xf>
    <xf numFmtId="0" fontId="33" fillId="0" borderId="75" xfId="0" applyFont="1" applyFill="1" applyBorder="1" applyAlignment="1">
      <alignment horizontal="center" vertical="center"/>
    </xf>
    <xf numFmtId="0" fontId="35" fillId="0" borderId="75" xfId="0" applyFont="1" applyFill="1" applyBorder="1" applyAlignment="1">
      <alignment horizontal="center" vertical="center"/>
    </xf>
    <xf numFmtId="0" fontId="35" fillId="0" borderId="76" xfId="0" applyFont="1" applyFill="1" applyBorder="1" applyAlignment="1">
      <alignment horizontal="center" vertical="center"/>
    </xf>
    <xf numFmtId="0" fontId="33" fillId="0" borderId="61" xfId="0" applyFont="1" applyFill="1" applyBorder="1" applyAlignment="1">
      <alignment horizontal="center" vertical="center" wrapText="1"/>
    </xf>
    <xf numFmtId="0" fontId="33" fillId="0" borderId="59"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62" xfId="0" applyFont="1" applyFill="1" applyBorder="1" applyAlignment="1">
      <alignment horizontal="center" vertical="center" wrapText="1"/>
    </xf>
    <xf numFmtId="0" fontId="33" fillId="0" borderId="61" xfId="0" applyFont="1" applyFill="1" applyBorder="1" applyAlignment="1">
      <alignment vertical="center" wrapText="1"/>
    </xf>
    <xf numFmtId="0" fontId="33" fillId="0" borderId="59" xfId="0" applyFont="1" applyFill="1" applyBorder="1" applyAlignment="1">
      <alignment vertical="center" wrapText="1"/>
    </xf>
    <xf numFmtId="0" fontId="35" fillId="0" borderId="59" xfId="0" applyFont="1" applyFill="1" applyBorder="1" applyAlignment="1">
      <alignment vertical="center" wrapText="1"/>
    </xf>
    <xf numFmtId="0" fontId="35" fillId="0" borderId="60" xfId="0" applyFont="1" applyFill="1" applyBorder="1" applyAlignment="1">
      <alignment vertical="center" wrapText="1"/>
    </xf>
    <xf numFmtId="0" fontId="35" fillId="23" borderId="33" xfId="0" applyFont="1" applyFill="1" applyBorder="1" applyAlignment="1">
      <alignment horizontal="center" vertical="center"/>
    </xf>
    <xf numFmtId="0" fontId="35" fillId="23" borderId="44" xfId="0" applyFont="1" applyFill="1" applyBorder="1" applyAlignment="1">
      <alignment horizontal="center" vertical="center" wrapText="1"/>
    </xf>
    <xf numFmtId="0" fontId="36" fillId="0" borderId="53" xfId="0" applyFont="1" applyBorder="1" applyAlignment="1">
      <alignment vertical="center" wrapText="1"/>
    </xf>
    <xf numFmtId="0" fontId="36" fillId="0" borderId="56" xfId="0" applyFont="1" applyBorder="1" applyAlignment="1">
      <alignment vertical="center" wrapText="1"/>
    </xf>
    <xf numFmtId="0" fontId="36" fillId="0" borderId="57" xfId="0" applyFont="1" applyBorder="1" applyAlignment="1">
      <alignment vertical="center" wrapText="1"/>
    </xf>
    <xf numFmtId="0" fontId="36" fillId="0" borderId="61" xfId="0" applyFont="1" applyBorder="1" applyAlignment="1">
      <alignment vertical="center" wrapText="1"/>
    </xf>
    <xf numFmtId="0" fontId="36" fillId="0" borderId="59" xfId="0" applyFont="1" applyBorder="1" applyAlignment="1">
      <alignment vertical="center" wrapText="1"/>
    </xf>
    <xf numFmtId="0" fontId="36" fillId="0" borderId="60" xfId="0" applyFont="1" applyBorder="1" applyAlignment="1">
      <alignment vertical="center" wrapText="1"/>
    </xf>
    <xf numFmtId="0" fontId="36" fillId="0" borderId="63" xfId="0" applyFont="1" applyBorder="1" applyAlignment="1">
      <alignment vertical="center" wrapText="1"/>
    </xf>
    <xf numFmtId="0" fontId="36" fillId="0" borderId="18" xfId="0" applyFont="1" applyBorder="1" applyAlignment="1">
      <alignment vertical="center" wrapText="1"/>
    </xf>
    <xf numFmtId="0" fontId="36" fillId="0" borderId="62" xfId="0" applyFont="1" applyBorder="1" applyAlignment="1">
      <alignment vertical="center" wrapText="1"/>
    </xf>
    <xf numFmtId="0" fontId="36" fillId="0" borderId="59" xfId="0" applyFont="1" applyBorder="1" applyAlignment="1">
      <alignment horizontal="center" vertical="center" wrapText="1"/>
    </xf>
    <xf numFmtId="0" fontId="35" fillId="24" borderId="33" xfId="0" applyFont="1" applyFill="1" applyBorder="1" applyAlignment="1">
      <alignment horizontal="center" vertical="center" wrapText="1"/>
    </xf>
    <xf numFmtId="0" fontId="35" fillId="24" borderId="44" xfId="0" applyFont="1" applyFill="1" applyBorder="1" applyAlignment="1">
      <alignment horizontal="center" vertical="center" wrapText="1"/>
    </xf>
    <xf numFmtId="0" fontId="37" fillId="0" borderId="61"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36" fillId="0" borderId="59"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7" fillId="0" borderId="74"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36" fillId="0" borderId="75" xfId="0" applyFont="1" applyFill="1" applyBorder="1" applyAlignment="1">
      <alignment horizontal="center" vertical="center" wrapText="1"/>
    </xf>
    <xf numFmtId="0" fontId="36" fillId="0" borderId="76"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45" fillId="24" borderId="34" xfId="0" applyFont="1"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9" fillId="0" borderId="0" xfId="0" applyFont="1" applyFill="1" applyBorder="1"/>
    <xf numFmtId="0" fontId="48" fillId="0" borderId="0" xfId="0" applyFont="1" applyAlignment="1">
      <alignment vertical="center" wrapText="1"/>
    </xf>
    <xf numFmtId="0" fontId="50" fillId="0" borderId="0" xfId="0" applyFont="1"/>
    <xf numFmtId="0" fontId="49" fillId="0" borderId="0" xfId="0" applyFont="1"/>
    <xf numFmtId="0" fontId="51" fillId="0" borderId="0" xfId="0" applyFont="1"/>
    <xf numFmtId="0" fontId="51" fillId="0" borderId="0" xfId="0" applyFont="1" applyAlignment="1">
      <alignment wrapText="1"/>
    </xf>
    <xf numFmtId="0" fontId="21" fillId="0" borderId="0" xfId="2"/>
    <xf numFmtId="0" fontId="51" fillId="0" borderId="0" xfId="0" applyFont="1" applyAlignment="1">
      <alignment vertical="center" wrapText="1"/>
    </xf>
    <xf numFmtId="0" fontId="21" fillId="0" borderId="0" xfId="2" applyAlignment="1">
      <alignment vertical="center" wrapText="1"/>
    </xf>
    <xf numFmtId="0" fontId="53" fillId="0" borderId="0" xfId="0" applyFont="1"/>
    <xf numFmtId="0" fontId="21" fillId="0" borderId="0" xfId="2" applyAlignment="1">
      <alignment wrapText="1"/>
    </xf>
    <xf numFmtId="0" fontId="51" fillId="0" borderId="0" xfId="0" applyFont="1" applyAlignment="1">
      <alignment horizontal="left" vertical="center" wrapText="1"/>
    </xf>
    <xf numFmtId="0" fontId="36" fillId="0" borderId="42"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2" fillId="0" borderId="17" xfId="0" applyFont="1" applyFill="1" applyBorder="1" applyAlignment="1" applyProtection="1">
      <alignment horizontal="left" vertical="center" wrapText="1" shrinkToFit="1"/>
      <protection locked="0"/>
    </xf>
    <xf numFmtId="0" fontId="2" fillId="0" borderId="18" xfId="0" applyFont="1" applyFill="1" applyBorder="1" applyAlignment="1" applyProtection="1">
      <alignment horizontal="left" vertical="center" wrapText="1" shrinkToFit="1"/>
      <protection locked="0"/>
    </xf>
    <xf numFmtId="0" fontId="2" fillId="0" borderId="19" xfId="0" applyFont="1" applyFill="1" applyBorder="1" applyAlignment="1" applyProtection="1">
      <alignment horizontal="left" vertical="center" wrapText="1" shrinkToFit="1"/>
      <protection locked="0"/>
    </xf>
    <xf numFmtId="0" fontId="2" fillId="2" borderId="17" xfId="0" applyFont="1" applyFill="1" applyBorder="1" applyAlignment="1" applyProtection="1">
      <alignment horizontal="center" vertical="center" wrapText="1" shrinkToFit="1"/>
    </xf>
    <xf numFmtId="0" fontId="2" fillId="2" borderId="18" xfId="0" applyFont="1" applyFill="1" applyBorder="1" applyAlignment="1" applyProtection="1">
      <alignment horizontal="center" vertical="center" wrapText="1" shrinkToFit="1"/>
    </xf>
    <xf numFmtId="0" fontId="2" fillId="2" borderId="19" xfId="0" applyFont="1" applyFill="1" applyBorder="1" applyAlignment="1" applyProtection="1">
      <alignment horizontal="center" vertical="center" wrapText="1" shrinkToFit="1"/>
    </xf>
    <xf numFmtId="0" fontId="2" fillId="0" borderId="17" xfId="0" applyFont="1" applyFill="1" applyBorder="1" applyAlignment="1" applyProtection="1">
      <alignment horizontal="center" vertical="center" wrapText="1" shrinkToFit="1"/>
      <protection locked="0"/>
    </xf>
    <xf numFmtId="0" fontId="2" fillId="0" borderId="18" xfId="0" applyFont="1" applyFill="1" applyBorder="1" applyAlignment="1" applyProtection="1">
      <alignment horizontal="center" vertical="center" wrapText="1" shrinkToFit="1"/>
      <protection locked="0"/>
    </xf>
    <xf numFmtId="0" fontId="2" fillId="0" borderId="19" xfId="0" applyFont="1" applyFill="1" applyBorder="1" applyAlignment="1" applyProtection="1">
      <alignment horizontal="center" vertical="center" wrapText="1" shrinkToFit="1"/>
      <protection locked="0"/>
    </xf>
    <xf numFmtId="0" fontId="4" fillId="6" borderId="18" xfId="0" applyFont="1"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49" fontId="6" fillId="17" borderId="17" xfId="0" applyNumberFormat="1" applyFont="1" applyFill="1" applyBorder="1" applyAlignment="1" applyProtection="1">
      <alignment horizontal="center" vertical="center" wrapText="1"/>
    </xf>
    <xf numFmtId="49" fontId="6" fillId="17" borderId="18" xfId="0" applyNumberFormat="1" applyFont="1" applyFill="1" applyBorder="1" applyAlignment="1" applyProtection="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2" fillId="0" borderId="20" xfId="0" applyFont="1" applyFill="1" applyBorder="1" applyAlignment="1" applyProtection="1">
      <alignment vertical="top" wrapText="1"/>
      <protection locked="0"/>
    </xf>
    <xf numFmtId="0" fontId="2" fillId="0" borderId="23" xfId="0" applyFont="1" applyFill="1" applyBorder="1" applyAlignment="1" applyProtection="1">
      <alignment vertical="top" wrapText="1"/>
      <protection locked="0"/>
    </xf>
    <xf numFmtId="0" fontId="2" fillId="16" borderId="20" xfId="0" applyFont="1" applyFill="1" applyBorder="1" applyAlignment="1" applyProtection="1">
      <alignment horizontal="center" vertical="center" wrapText="1"/>
    </xf>
    <xf numFmtId="0" fontId="2" fillId="16" borderId="26" xfId="0" applyFont="1" applyFill="1" applyBorder="1" applyAlignment="1" applyProtection="1">
      <alignment horizontal="center" vertical="center" wrapText="1"/>
    </xf>
    <xf numFmtId="0" fontId="2" fillId="16" borderId="23" xfId="0" applyFont="1" applyFill="1" applyBorder="1" applyAlignment="1" applyProtection="1">
      <alignment horizontal="center" vertical="center" wrapText="1"/>
    </xf>
    <xf numFmtId="0" fontId="2" fillId="0" borderId="20"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11" fillId="18" borderId="0" xfId="0" applyFont="1" applyFill="1" applyBorder="1" applyAlignment="1" applyProtection="1">
      <alignment horizontal="center" vertical="center" wrapText="1"/>
      <protection locked="0"/>
    </xf>
    <xf numFmtId="0" fontId="2" fillId="0" borderId="22" xfId="0" applyFont="1" applyBorder="1" applyAlignment="1" applyProtection="1">
      <alignment horizontal="left" vertical="top"/>
      <protection locked="0"/>
    </xf>
    <xf numFmtId="0" fontId="2" fillId="16" borderId="4" xfId="0" applyFont="1" applyFill="1" applyBorder="1" applyAlignment="1" applyProtection="1">
      <alignment horizontal="center" vertical="center"/>
    </xf>
    <xf numFmtId="0" fontId="2" fillId="16" borderId="5" xfId="0" applyFont="1" applyFill="1" applyBorder="1" applyAlignment="1" applyProtection="1">
      <alignment horizontal="center" vertical="center"/>
    </xf>
    <xf numFmtId="0" fontId="2" fillId="16" borderId="6" xfId="0" applyFont="1" applyFill="1" applyBorder="1" applyAlignment="1" applyProtection="1">
      <alignment horizontal="center" vertical="center"/>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16" borderId="17" xfId="0" applyNumberFormat="1" applyFont="1" applyFill="1" applyBorder="1" applyAlignment="1" applyProtection="1">
      <alignment horizontal="center" vertical="center" wrapText="1"/>
    </xf>
    <xf numFmtId="0" fontId="2" fillId="16" borderId="18" xfId="0" applyNumberFormat="1" applyFont="1" applyFill="1" applyBorder="1" applyAlignment="1" applyProtection="1">
      <alignment horizontal="center" vertical="center" wrapText="1"/>
    </xf>
    <xf numFmtId="0" fontId="2" fillId="16" borderId="19" xfId="0" applyNumberFormat="1" applyFont="1" applyFill="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165" fontId="10" fillId="0" borderId="20" xfId="1" applyNumberFormat="1" applyFont="1" applyBorder="1" applyAlignment="1" applyProtection="1">
      <alignment horizontal="center" vertical="center"/>
    </xf>
    <xf numFmtId="165" fontId="10" fillId="0" borderId="25" xfId="1" applyNumberFormat="1" applyFont="1" applyBorder="1" applyAlignment="1" applyProtection="1">
      <alignment horizontal="center" vertical="center"/>
    </xf>
    <xf numFmtId="165" fontId="10" fillId="0" borderId="4" xfId="1" applyNumberFormat="1" applyFont="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14" fillId="0" borderId="20"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1" fillId="15" borderId="17" xfId="0" applyFont="1" applyFill="1" applyBorder="1" applyAlignment="1" applyProtection="1">
      <alignment horizontal="center" vertical="center" wrapText="1"/>
    </xf>
    <xf numFmtId="0" fontId="11" fillId="15" borderId="77" xfId="0" applyFont="1" applyFill="1" applyBorder="1" applyAlignment="1" applyProtection="1">
      <alignment horizontal="center" vertical="center" wrapText="1"/>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1" fillId="0" borderId="25"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24" xfId="0" applyNumberFormat="1" applyFont="1" applyBorder="1" applyAlignment="1" applyProtection="1">
      <alignment vertical="center" wrapText="1"/>
      <protection locked="0"/>
    </xf>
    <xf numFmtId="0" fontId="2" fillId="16" borderId="20" xfId="0" applyFont="1" applyFill="1" applyBorder="1" applyAlignment="1" applyProtection="1">
      <alignment horizontal="center" vertical="center"/>
    </xf>
    <xf numFmtId="0" fontId="2" fillId="16" borderId="26" xfId="0" applyFont="1" applyFill="1" applyBorder="1" applyAlignment="1" applyProtection="1">
      <alignment horizontal="center" vertical="center"/>
    </xf>
    <xf numFmtId="0" fontId="2" fillId="16" borderId="23" xfId="0" applyFont="1" applyFill="1" applyBorder="1" applyAlignment="1" applyProtection="1">
      <alignment horizontal="center" vertical="center"/>
    </xf>
    <xf numFmtId="0" fontId="1" fillId="0" borderId="17" xfId="0" applyNumberFormat="1" applyFont="1" applyBorder="1" applyAlignment="1" applyProtection="1">
      <alignment horizontal="justify" vertical="center" wrapText="1"/>
      <protection locked="0"/>
    </xf>
    <xf numFmtId="0" fontId="1" fillId="0" borderId="18" xfId="0" applyNumberFormat="1" applyFont="1" applyBorder="1" applyAlignment="1" applyProtection="1">
      <alignment horizontal="justify" vertical="center" wrapText="1"/>
      <protection locked="0"/>
    </xf>
    <xf numFmtId="0" fontId="1" fillId="0" borderId="19" xfId="0" applyNumberFormat="1" applyFont="1" applyBorder="1" applyAlignment="1" applyProtection="1">
      <alignment horizontal="justify" vertical="center" wrapText="1"/>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6" fillId="16" borderId="17" xfId="0" applyFont="1" applyFill="1" applyBorder="1" applyAlignment="1" applyProtection="1">
      <alignment horizontal="center" vertical="center" wrapText="1" shrinkToFit="1"/>
    </xf>
    <xf numFmtId="0" fontId="6" fillId="16" borderId="18" xfId="0" applyFont="1" applyFill="1" applyBorder="1" applyAlignment="1" applyProtection="1">
      <alignment horizontal="center" vertical="center" wrapText="1" shrinkToFit="1"/>
    </xf>
    <xf numFmtId="0" fontId="6" fillId="16" borderId="19" xfId="0" applyFont="1" applyFill="1" applyBorder="1" applyAlignment="1" applyProtection="1">
      <alignment horizontal="center" vertical="center" wrapText="1" shrinkToFit="1"/>
    </xf>
    <xf numFmtId="0" fontId="9" fillId="6" borderId="20" xfId="0" applyFont="1" applyFill="1" applyBorder="1" applyAlignment="1" applyProtection="1">
      <alignment horizontal="center"/>
    </xf>
    <xf numFmtId="0" fontId="9" fillId="6" borderId="1" xfId="0" applyFont="1" applyFill="1" applyBorder="1" applyAlignment="1" applyProtection="1">
      <alignment horizontal="center"/>
    </xf>
    <xf numFmtId="0" fontId="9" fillId="6" borderId="18" xfId="0" applyFont="1" applyFill="1" applyBorder="1" applyAlignment="1" applyProtection="1">
      <alignment horizontal="center"/>
    </xf>
    <xf numFmtId="0" fontId="9" fillId="6" borderId="19" xfId="0" applyFont="1" applyFill="1" applyBorder="1" applyAlignment="1" applyProtection="1">
      <alignment horizontal="center"/>
    </xf>
    <xf numFmtId="49" fontId="6" fillId="17" borderId="20" xfId="0" applyNumberFormat="1" applyFont="1" applyFill="1" applyBorder="1" applyAlignment="1" applyProtection="1">
      <alignment horizontal="center" vertical="center" wrapText="1"/>
    </xf>
    <xf numFmtId="49" fontId="6" fillId="17" borderId="26" xfId="0" applyNumberFormat="1" applyFont="1" applyFill="1" applyBorder="1" applyAlignment="1" applyProtection="1">
      <alignment horizontal="center" vertical="center" wrapText="1"/>
    </xf>
    <xf numFmtId="49" fontId="6" fillId="17" borderId="17" xfId="0" applyNumberFormat="1" applyFont="1" applyFill="1" applyBorder="1" applyAlignment="1" applyProtection="1">
      <alignment horizontal="center" vertical="center" wrapText="1"/>
      <protection locked="0"/>
    </xf>
    <xf numFmtId="49" fontId="6" fillId="17" borderId="18" xfId="0" applyNumberFormat="1"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0" fillId="0" borderId="19" xfId="0" applyBorder="1" applyAlignment="1">
      <alignment horizontal="center" vertical="center" wrapText="1"/>
    </xf>
    <xf numFmtId="0" fontId="1" fillId="0" borderId="17" xfId="0" applyFont="1" applyFill="1" applyBorder="1" applyAlignment="1" applyProtection="1">
      <alignment horizontal="left" vertical="center" wrapText="1" indent="1" shrinkToFit="1"/>
      <protection locked="0"/>
    </xf>
    <xf numFmtId="0" fontId="1" fillId="0" borderId="18" xfId="0" applyFont="1" applyFill="1" applyBorder="1" applyAlignment="1" applyProtection="1">
      <alignment horizontal="left" vertical="center" wrapText="1" indent="1" shrinkToFit="1"/>
      <protection locked="0"/>
    </xf>
    <xf numFmtId="0" fontId="1" fillId="0" borderId="19" xfId="0" applyFont="1" applyFill="1" applyBorder="1" applyAlignment="1" applyProtection="1">
      <alignment horizontal="left" vertical="center" wrapText="1" indent="1" shrinkToFit="1"/>
      <protection locked="0"/>
    </xf>
    <xf numFmtId="0" fontId="4" fillId="25" borderId="51" xfId="0" applyFont="1" applyFill="1" applyBorder="1" applyAlignment="1">
      <alignment horizontal="center" vertical="center" wrapText="1"/>
    </xf>
    <xf numFmtId="0" fontId="0" fillId="25" borderId="51" xfId="0" applyFill="1" applyBorder="1" applyAlignment="1">
      <alignment horizontal="center" vertical="center" wrapText="1"/>
    </xf>
    <xf numFmtId="0" fontId="9" fillId="0" borderId="0" xfId="0" applyFont="1" applyAlignment="1"/>
    <xf numFmtId="0" fontId="0" fillId="0" borderId="0" xfId="0" applyAlignment="1"/>
    <xf numFmtId="0" fontId="46" fillId="22" borderId="29" xfId="0" applyFont="1" applyFill="1" applyBorder="1" applyAlignment="1">
      <alignment horizontal="center" vertical="center" wrapText="1"/>
    </xf>
    <xf numFmtId="0" fontId="46" fillId="22" borderId="39" xfId="0" applyFont="1" applyFill="1" applyBorder="1" applyAlignment="1">
      <alignment horizontal="center" vertical="center" wrapText="1"/>
    </xf>
    <xf numFmtId="0" fontId="46" fillId="22" borderId="30" xfId="0" applyFont="1" applyFill="1" applyBorder="1" applyAlignment="1">
      <alignment horizontal="center" vertical="center" wrapText="1"/>
    </xf>
    <xf numFmtId="0" fontId="46" fillId="0" borderId="29" xfId="0" applyFont="1" applyBorder="1" applyAlignment="1">
      <alignment vertical="center" wrapText="1"/>
    </xf>
    <xf numFmtId="0" fontId="46" fillId="0" borderId="39" xfId="0" applyFont="1" applyBorder="1" applyAlignment="1">
      <alignment vertical="center" wrapText="1"/>
    </xf>
    <xf numFmtId="0" fontId="46" fillId="0" borderId="30" xfId="0" applyFont="1" applyBorder="1" applyAlignment="1">
      <alignment vertical="center" wrapText="1"/>
    </xf>
    <xf numFmtId="0" fontId="47" fillId="0" borderId="69"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30" xfId="0" applyFont="1" applyBorder="1" applyAlignment="1">
      <alignment horizontal="center" vertical="center" wrapText="1"/>
    </xf>
    <xf numFmtId="0" fontId="32" fillId="0" borderId="40" xfId="0" applyFont="1" applyBorder="1" applyAlignment="1">
      <alignment vertical="center" wrapText="1"/>
    </xf>
    <xf numFmtId="0" fontId="32" fillId="0" borderId="41" xfId="0" applyFont="1" applyBorder="1" applyAlignment="1">
      <alignment vertical="center" wrapText="1"/>
    </xf>
    <xf numFmtId="0" fontId="32" fillId="0" borderId="68" xfId="0" applyFont="1" applyBorder="1" applyAlignment="1">
      <alignment vertical="center" wrapText="1"/>
    </xf>
    <xf numFmtId="0" fontId="36" fillId="22" borderId="42" xfId="0" applyFont="1" applyFill="1" applyBorder="1" applyAlignment="1">
      <alignment horizontal="center" vertical="center"/>
    </xf>
    <xf numFmtId="0" fontId="36" fillId="22" borderId="43" xfId="0" applyFont="1" applyFill="1" applyBorder="1" applyAlignment="1">
      <alignment horizontal="center" vertical="center"/>
    </xf>
    <xf numFmtId="0" fontId="36" fillId="22" borderId="44" xfId="0" applyFont="1" applyFill="1" applyBorder="1" applyAlignment="1">
      <alignment horizontal="center" vertical="center"/>
    </xf>
    <xf numFmtId="0" fontId="35" fillId="0" borderId="42" xfId="0" applyFont="1" applyBorder="1" applyAlignment="1">
      <alignment vertical="center"/>
    </xf>
    <xf numFmtId="0" fontId="35" fillId="0" borderId="43" xfId="0" applyFont="1" applyBorder="1" applyAlignment="1">
      <alignment vertical="center"/>
    </xf>
    <xf numFmtId="0" fontId="35" fillId="0" borderId="44" xfId="0" applyFont="1" applyBorder="1" applyAlignment="1">
      <alignment vertical="center"/>
    </xf>
    <xf numFmtId="0" fontId="35" fillId="23" borderId="45" xfId="0" applyFont="1" applyFill="1" applyBorder="1" applyAlignment="1">
      <alignment horizontal="center" vertical="center" wrapText="1"/>
    </xf>
    <xf numFmtId="0" fontId="35" fillId="23" borderId="46" xfId="0" applyFont="1" applyFill="1" applyBorder="1" applyAlignment="1">
      <alignment horizontal="center" vertical="center" wrapText="1"/>
    </xf>
    <xf numFmtId="0" fontId="35" fillId="23" borderId="47" xfId="0" applyFont="1" applyFill="1" applyBorder="1" applyAlignment="1">
      <alignment horizontal="center" vertical="center" wrapText="1"/>
    </xf>
    <xf numFmtId="0" fontId="35" fillId="23" borderId="48" xfId="0" applyFont="1" applyFill="1" applyBorder="1" applyAlignment="1">
      <alignment horizontal="center" vertical="center" wrapText="1"/>
    </xf>
    <xf numFmtId="0" fontId="35" fillId="23" borderId="36" xfId="0" applyFont="1" applyFill="1" applyBorder="1" applyAlignment="1">
      <alignment horizontal="center" vertical="center" wrapText="1"/>
    </xf>
    <xf numFmtId="0" fontId="35" fillId="23" borderId="34" xfId="0" applyFont="1" applyFill="1" applyBorder="1" applyAlignment="1">
      <alignment horizontal="center" vertical="center" wrapText="1"/>
    </xf>
    <xf numFmtId="0" fontId="35" fillId="23" borderId="49" xfId="0" applyFont="1" applyFill="1" applyBorder="1" applyAlignment="1">
      <alignment horizontal="center" vertical="center" wrapText="1"/>
    </xf>
    <xf numFmtId="0" fontId="35" fillId="23" borderId="34" xfId="0" applyFont="1" applyFill="1" applyBorder="1" applyAlignment="1">
      <alignment horizontal="center" vertical="center" textRotation="255" wrapText="1"/>
    </xf>
    <xf numFmtId="0" fontId="35" fillId="23" borderId="49" xfId="0" applyFont="1" applyFill="1" applyBorder="1" applyAlignment="1">
      <alignment horizontal="center" vertical="center" textRotation="255" wrapText="1"/>
    </xf>
    <xf numFmtId="0" fontId="35" fillId="23" borderId="38" xfId="0" applyFont="1" applyFill="1" applyBorder="1" applyAlignment="1">
      <alignment horizontal="center" vertical="center" wrapText="1"/>
    </xf>
    <xf numFmtId="0" fontId="35" fillId="22" borderId="34" xfId="0" applyFont="1" applyFill="1" applyBorder="1" applyAlignment="1">
      <alignment horizontal="center" vertical="center" textRotation="255" wrapText="1"/>
    </xf>
    <xf numFmtId="0" fontId="35" fillId="22" borderId="49" xfId="0" applyFont="1" applyFill="1" applyBorder="1" applyAlignment="1">
      <alignment horizontal="center" vertical="center" textRotation="255" wrapText="1"/>
    </xf>
    <xf numFmtId="0" fontId="36" fillId="23" borderId="34" xfId="0" applyFont="1" applyFill="1" applyBorder="1" applyAlignment="1">
      <alignment horizontal="center" vertical="center" wrapText="1"/>
    </xf>
    <xf numFmtId="0" fontId="36" fillId="23" borderId="49" xfId="0" applyFont="1" applyFill="1" applyBorder="1" applyAlignment="1">
      <alignment horizontal="center" vertical="center" wrapText="1"/>
    </xf>
    <xf numFmtId="0" fontId="36" fillId="23" borderId="38" xfId="0" applyFont="1" applyFill="1" applyBorder="1" applyAlignment="1">
      <alignment horizontal="center" vertical="center" wrapText="1"/>
    </xf>
    <xf numFmtId="0" fontId="34" fillId="0" borderId="34" xfId="0" applyFont="1" applyBorder="1" applyAlignment="1">
      <alignment horizontal="center" vertical="center" wrapText="1"/>
    </xf>
    <xf numFmtId="0" fontId="34" fillId="0" borderId="38" xfId="0" applyFont="1" applyBorder="1" applyAlignment="1">
      <alignment horizontal="center" vertical="center" wrapText="1"/>
    </xf>
    <xf numFmtId="0" fontId="36" fillId="22" borderId="42" xfId="0" applyFont="1" applyFill="1" applyBorder="1" applyAlignment="1">
      <alignment horizontal="center" vertical="center" wrapText="1"/>
    </xf>
    <xf numFmtId="0" fontId="36" fillId="22" borderId="43"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5" fillId="0" borderId="42" xfId="0" applyFont="1" applyBorder="1" applyAlignment="1">
      <alignment vertical="center" wrapText="1"/>
    </xf>
    <xf numFmtId="0" fontId="35" fillId="0" borderId="43" xfId="0" applyFont="1" applyBorder="1" applyAlignment="1">
      <alignment vertical="center" wrapText="1"/>
    </xf>
    <xf numFmtId="0" fontId="35" fillId="0" borderId="44" xfId="0" applyFont="1" applyBorder="1" applyAlignment="1">
      <alignment vertical="center" wrapText="1"/>
    </xf>
    <xf numFmtId="0" fontId="36" fillId="0" borderId="42" xfId="0" applyFont="1" applyBorder="1" applyAlignment="1">
      <alignment vertical="center" wrapText="1"/>
    </xf>
    <xf numFmtId="0" fontId="36" fillId="0" borderId="43" xfId="0" applyFont="1" applyBorder="1" applyAlignment="1">
      <alignment vertical="center" wrapText="1"/>
    </xf>
    <xf numFmtId="0" fontId="36" fillId="0" borderId="44" xfId="0" applyFont="1" applyBorder="1" applyAlignment="1">
      <alignment vertical="center" wrapText="1"/>
    </xf>
    <xf numFmtId="0" fontId="36" fillId="0" borderId="42"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37" fillId="23" borderId="34" xfId="0" applyFont="1" applyFill="1" applyBorder="1" applyAlignment="1">
      <alignment horizontal="center" vertical="center" wrapText="1"/>
    </xf>
    <xf numFmtId="0" fontId="37" fillId="23" borderId="38"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7" fillId="6" borderId="38" xfId="0" applyFont="1" applyFill="1" applyBorder="1" applyAlignment="1">
      <alignment horizontal="center" vertical="center" wrapText="1"/>
    </xf>
    <xf numFmtId="0" fontId="37" fillId="23" borderId="45" xfId="0" applyFont="1" applyFill="1" applyBorder="1" applyAlignment="1">
      <alignment horizontal="center" vertical="center" wrapText="1"/>
    </xf>
    <xf numFmtId="0" fontId="37" fillId="23" borderId="46" xfId="0" applyFont="1" applyFill="1" applyBorder="1" applyAlignment="1">
      <alignment horizontal="center" vertical="center" wrapText="1"/>
    </xf>
    <xf numFmtId="0" fontId="37" fillId="23" borderId="36" xfId="0" applyFont="1" applyFill="1" applyBorder="1" applyAlignment="1">
      <alignment horizontal="center" vertical="center" wrapText="1"/>
    </xf>
    <xf numFmtId="0" fontId="37" fillId="23" borderId="37" xfId="0" applyFont="1" applyFill="1" applyBorder="1" applyAlignment="1">
      <alignment horizontal="center" vertical="center" wrapText="1"/>
    </xf>
    <xf numFmtId="0" fontId="32" fillId="22" borderId="42"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2" fillId="22" borderId="44" xfId="0" applyFont="1" applyFill="1" applyBorder="1" applyAlignment="1">
      <alignment horizontal="center" vertical="center" wrapText="1"/>
    </xf>
    <xf numFmtId="0" fontId="38" fillId="23" borderId="34" xfId="0" applyFont="1" applyFill="1" applyBorder="1" applyAlignment="1">
      <alignment horizontal="center" vertical="center" wrapText="1"/>
    </xf>
    <xf numFmtId="0" fontId="38" fillId="23" borderId="38" xfId="0" applyFont="1" applyFill="1" applyBorder="1" applyAlignment="1">
      <alignment horizontal="center" vertical="center" wrapText="1"/>
    </xf>
    <xf numFmtId="0" fontId="38" fillId="23" borderId="45" xfId="0" applyFont="1" applyFill="1" applyBorder="1" applyAlignment="1">
      <alignment horizontal="center" vertical="center" wrapText="1"/>
    </xf>
    <xf numFmtId="0" fontId="38" fillId="23" borderId="46" xfId="0" applyFont="1" applyFill="1" applyBorder="1" applyAlignment="1">
      <alignment horizontal="center" vertical="center" wrapText="1"/>
    </xf>
    <xf numFmtId="0" fontId="38" fillId="23" borderId="36" xfId="0" applyFont="1" applyFill="1" applyBorder="1" applyAlignment="1">
      <alignment horizontal="center" vertical="center" wrapText="1"/>
    </xf>
    <xf numFmtId="0" fontId="38" fillId="23" borderId="37" xfId="0" applyFont="1" applyFill="1" applyBorder="1" applyAlignment="1">
      <alignment horizontal="center" vertical="center" wrapText="1"/>
    </xf>
    <xf numFmtId="0" fontId="38" fillId="22" borderId="42" xfId="0" applyFont="1" applyFill="1" applyBorder="1" applyAlignment="1">
      <alignment horizontal="center" vertical="center" wrapText="1"/>
    </xf>
    <xf numFmtId="0" fontId="38" fillId="22" borderId="43" xfId="0" applyFont="1" applyFill="1" applyBorder="1" applyAlignment="1">
      <alignment horizontal="center" vertical="center" wrapText="1"/>
    </xf>
    <xf numFmtId="0" fontId="38" fillId="22" borderId="44" xfId="0" applyFont="1" applyFill="1" applyBorder="1" applyAlignment="1">
      <alignment horizontal="center" vertical="center" wrapText="1"/>
    </xf>
    <xf numFmtId="0" fontId="36" fillId="0" borderId="42" xfId="0" applyFont="1" applyBorder="1" applyAlignment="1">
      <alignment horizontal="left" vertical="center" wrapText="1"/>
    </xf>
    <xf numFmtId="0" fontId="36" fillId="0" borderId="43" xfId="0" applyFont="1" applyBorder="1" applyAlignment="1">
      <alignment horizontal="left" vertical="center" wrapText="1"/>
    </xf>
    <xf numFmtId="0" fontId="36" fillId="0" borderId="44" xfId="0" applyFont="1" applyBorder="1" applyAlignment="1">
      <alignment horizontal="left" vertical="center" wrapText="1"/>
    </xf>
    <xf numFmtId="0" fontId="43" fillId="22" borderId="42" xfId="0" applyFont="1" applyFill="1" applyBorder="1" applyAlignment="1">
      <alignment horizontal="center" vertical="center" wrapText="1"/>
    </xf>
    <xf numFmtId="0" fontId="43" fillId="22" borderId="43" xfId="0" applyFont="1" applyFill="1" applyBorder="1" applyAlignment="1">
      <alignment horizontal="center" vertical="center" wrapText="1"/>
    </xf>
    <xf numFmtId="0" fontId="38" fillId="0" borderId="42" xfId="0" applyFont="1" applyBorder="1" applyAlignment="1">
      <alignment horizontal="left" vertical="center" wrapText="1"/>
    </xf>
    <xf numFmtId="0" fontId="38" fillId="0" borderId="43" xfId="0" applyFont="1" applyBorder="1" applyAlignment="1">
      <alignment horizontal="left" vertical="center" wrapText="1"/>
    </xf>
    <xf numFmtId="0" fontId="38" fillId="0" borderId="50" xfId="0" applyFont="1" applyBorder="1" applyAlignment="1">
      <alignment horizontal="left" vertical="center" wrapText="1"/>
    </xf>
    <xf numFmtId="0" fontId="0" fillId="0" borderId="0" xfId="0" applyBorder="1" applyAlignment="1">
      <alignment wrapText="1"/>
    </xf>
    <xf numFmtId="0" fontId="36" fillId="24" borderId="45" xfId="0" applyFont="1" applyFill="1" applyBorder="1" applyAlignment="1">
      <alignment horizontal="center" vertical="center" wrapText="1"/>
    </xf>
    <xf numFmtId="0" fontId="36" fillId="24" borderId="47" xfId="0" applyFont="1" applyFill="1" applyBorder="1" applyAlignment="1">
      <alignment horizontal="center" vertical="center" wrapText="1"/>
    </xf>
    <xf numFmtId="0" fontId="2" fillId="24" borderId="47" xfId="0" applyFont="1" applyFill="1" applyBorder="1" applyAlignment="1">
      <alignment horizontal="center" vertical="center" wrapText="1"/>
    </xf>
    <xf numFmtId="0" fontId="36" fillId="24" borderId="34" xfId="0" applyFont="1" applyFill="1" applyBorder="1" applyAlignment="1">
      <alignment horizontal="center" vertical="center" wrapText="1"/>
    </xf>
    <xf numFmtId="0" fontId="36" fillId="24" borderId="49" xfId="0" applyFont="1" applyFill="1" applyBorder="1" applyAlignment="1">
      <alignment horizontal="center" vertical="center" wrapText="1"/>
    </xf>
    <xf numFmtId="0" fontId="2" fillId="24" borderId="49" xfId="0" applyFont="1" applyFill="1" applyBorder="1" applyAlignment="1">
      <alignment horizontal="center" vertical="center" wrapText="1"/>
    </xf>
    <xf numFmtId="0" fontId="42" fillId="24" borderId="31" xfId="0" applyFont="1" applyFill="1" applyBorder="1" applyAlignment="1">
      <alignment horizontal="center" vertical="center" wrapText="1"/>
    </xf>
    <xf numFmtId="0" fontId="42" fillId="24" borderId="32" xfId="0" applyFont="1" applyFill="1" applyBorder="1" applyAlignment="1">
      <alignment horizontal="center" vertical="center" wrapText="1"/>
    </xf>
    <xf numFmtId="0" fontId="42" fillId="24" borderId="28" xfId="0" applyFont="1" applyFill="1" applyBorder="1" applyAlignment="1">
      <alignment horizontal="center" vertical="center" wrapText="1"/>
    </xf>
    <xf numFmtId="0" fontId="42" fillId="24" borderId="52" xfId="0" applyFont="1" applyFill="1" applyBorder="1" applyAlignment="1">
      <alignment horizontal="center" vertical="center" wrapText="1"/>
    </xf>
    <xf numFmtId="0" fontId="9" fillId="24" borderId="53" xfId="0" applyFont="1" applyFill="1" applyBorder="1" applyAlignment="1">
      <alignment horizontal="center" vertical="center"/>
    </xf>
    <xf numFmtId="0" fontId="9" fillId="24" borderId="56" xfId="0" applyFont="1" applyFill="1" applyBorder="1" applyAlignment="1">
      <alignment horizontal="center" vertical="center"/>
    </xf>
    <xf numFmtId="0" fontId="9" fillId="24" borderId="57" xfId="0" applyFont="1" applyFill="1" applyBorder="1" applyAlignment="1">
      <alignment horizontal="center" vertical="center"/>
    </xf>
    <xf numFmtId="0" fontId="9" fillId="24" borderId="58" xfId="0" applyFont="1" applyFill="1" applyBorder="1" applyAlignment="1">
      <alignment horizontal="center" vertical="center"/>
    </xf>
    <xf numFmtId="0" fontId="9" fillId="24" borderId="60" xfId="0" applyFont="1" applyFill="1" applyBorder="1" applyAlignment="1">
      <alignment horizontal="center" vertical="center"/>
    </xf>
    <xf numFmtId="0" fontId="9" fillId="24" borderId="5" xfId="0" applyFont="1" applyFill="1" applyBorder="1" applyAlignment="1">
      <alignment horizontal="center" vertical="center"/>
    </xf>
    <xf numFmtId="0" fontId="9" fillId="24" borderId="62" xfId="0" applyFont="1" applyFill="1" applyBorder="1" applyAlignment="1">
      <alignment horizontal="center" vertical="center"/>
    </xf>
    <xf numFmtId="0" fontId="9" fillId="24" borderId="61" xfId="0" applyFont="1" applyFill="1" applyBorder="1" applyAlignment="1">
      <alignment horizontal="center" vertical="center"/>
    </xf>
    <xf numFmtId="0" fontId="9" fillId="24" borderId="59" xfId="0" applyFont="1" applyFill="1" applyBorder="1" applyAlignment="1">
      <alignment horizontal="center" vertical="center"/>
    </xf>
    <xf numFmtId="0" fontId="9" fillId="24" borderId="63" xfId="0" applyFont="1" applyFill="1" applyBorder="1" applyAlignment="1">
      <alignment horizontal="center" vertical="center"/>
    </xf>
    <xf numFmtId="0" fontId="9" fillId="24" borderId="18" xfId="0" applyFont="1" applyFill="1" applyBorder="1" applyAlignment="1">
      <alignment horizontal="center" vertical="center"/>
    </xf>
    <xf numFmtId="0" fontId="9" fillId="24" borderId="55" xfId="0" applyFont="1" applyFill="1" applyBorder="1" applyAlignment="1">
      <alignment horizontal="center"/>
    </xf>
    <xf numFmtId="0" fontId="9" fillId="24" borderId="64" xfId="0" applyFont="1" applyFill="1" applyBorder="1" applyAlignment="1">
      <alignment horizontal="center"/>
    </xf>
    <xf numFmtId="0" fontId="9" fillId="24" borderId="54" xfId="0" applyFont="1" applyFill="1" applyBorder="1" applyAlignment="1">
      <alignment horizontal="center"/>
    </xf>
    <xf numFmtId="0" fontId="9" fillId="24" borderId="61"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9" fillId="24" borderId="60" xfId="0" applyFont="1" applyFill="1" applyBorder="1" applyAlignment="1">
      <alignment horizontal="center" vertical="center" wrapText="1"/>
    </xf>
    <xf numFmtId="0" fontId="39" fillId="0" borderId="55" xfId="0" applyFont="1" applyBorder="1" applyAlignment="1">
      <alignment vertical="center"/>
    </xf>
    <xf numFmtId="0" fontId="39" fillId="0" borderId="64" xfId="0" applyFont="1" applyBorder="1" applyAlignment="1">
      <alignment vertical="center"/>
    </xf>
    <xf numFmtId="0" fontId="39" fillId="0" borderId="54" xfId="0" applyFont="1" applyBorder="1" applyAlignment="1">
      <alignment vertical="center"/>
    </xf>
    <xf numFmtId="0" fontId="42" fillId="22" borderId="42" xfId="0" applyFont="1" applyFill="1" applyBorder="1" applyAlignment="1">
      <alignment horizontal="center" vertical="center" wrapText="1"/>
    </xf>
    <xf numFmtId="0" fontId="42" fillId="22" borderId="43" xfId="0" applyFont="1" applyFill="1" applyBorder="1" applyAlignment="1">
      <alignment horizontal="center" vertical="center" wrapText="1"/>
    </xf>
    <xf numFmtId="0" fontId="42" fillId="22" borderId="44" xfId="0" applyFont="1" applyFill="1" applyBorder="1" applyAlignment="1">
      <alignment horizontal="center" vertical="center" wrapText="1"/>
    </xf>
    <xf numFmtId="0" fontId="41" fillId="0" borderId="42" xfId="0" applyFont="1" applyBorder="1" applyAlignment="1">
      <alignment horizontal="left" vertical="center" wrapText="1"/>
    </xf>
    <xf numFmtId="0" fontId="41" fillId="0" borderId="43" xfId="0" applyFont="1" applyBorder="1" applyAlignment="1">
      <alignment horizontal="left" vertical="center" wrapText="1"/>
    </xf>
    <xf numFmtId="0" fontId="41" fillId="0" borderId="44" xfId="0" applyFont="1" applyBorder="1" applyAlignment="1">
      <alignment horizontal="left" vertical="center" wrapText="1"/>
    </xf>
    <xf numFmtId="0" fontId="39" fillId="24" borderId="61" xfId="0" applyFont="1" applyFill="1" applyBorder="1" applyAlignment="1">
      <alignment horizontal="center" vertical="center"/>
    </xf>
    <xf numFmtId="0" fontId="39" fillId="24" borderId="59" xfId="0" applyFont="1" applyFill="1" applyBorder="1" applyAlignment="1">
      <alignment horizontal="center" vertical="center"/>
    </xf>
    <xf numFmtId="0" fontId="39" fillId="24" borderId="60" xfId="0" applyFont="1" applyFill="1" applyBorder="1" applyAlignment="1">
      <alignment horizontal="center" vertical="center"/>
    </xf>
    <xf numFmtId="0" fontId="39" fillId="24" borderId="45" xfId="0" applyFont="1" applyFill="1" applyBorder="1" applyAlignment="1">
      <alignment horizontal="center" vertical="center" wrapText="1"/>
    </xf>
    <xf numFmtId="0" fontId="39" fillId="24" borderId="50" xfId="0" applyFont="1" applyFill="1" applyBorder="1" applyAlignment="1">
      <alignment horizontal="center" vertical="center" wrapText="1"/>
    </xf>
    <xf numFmtId="0" fontId="39" fillId="24" borderId="46" xfId="0" applyFont="1" applyFill="1" applyBorder="1" applyAlignment="1">
      <alignment horizontal="center" vertical="center" wrapText="1"/>
    </xf>
    <xf numFmtId="0" fontId="40" fillId="0" borderId="47" xfId="0" applyFont="1" applyBorder="1" applyAlignment="1">
      <alignment horizontal="center" vertical="center" wrapText="1"/>
    </xf>
    <xf numFmtId="0" fontId="40" fillId="0" borderId="0" xfId="0" applyFont="1" applyAlignment="1">
      <alignment horizontal="center" vertical="center" wrapText="1"/>
    </xf>
    <xf numFmtId="0" fontId="40" fillId="0" borderId="48"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37" xfId="0" applyFont="1" applyBorder="1" applyAlignment="1">
      <alignment horizontal="center" vertical="center" wrapText="1"/>
    </xf>
    <xf numFmtId="0" fontId="39" fillId="24" borderId="61" xfId="0" applyFont="1" applyFill="1" applyBorder="1" applyAlignment="1">
      <alignment horizontal="center" vertical="center" wrapText="1"/>
    </xf>
    <xf numFmtId="0" fontId="39" fillId="24" borderId="59" xfId="0" applyFont="1" applyFill="1" applyBorder="1" applyAlignment="1">
      <alignment horizontal="center" vertical="center" wrapText="1"/>
    </xf>
    <xf numFmtId="0" fontId="39" fillId="24" borderId="60" xfId="0" applyFont="1" applyFill="1" applyBorder="1" applyAlignment="1">
      <alignment horizontal="center" vertical="center" wrapText="1"/>
    </xf>
    <xf numFmtId="0" fontId="39" fillId="24" borderId="53" xfId="0" applyFont="1" applyFill="1" applyBorder="1" applyAlignment="1">
      <alignment horizontal="center" vertical="center"/>
    </xf>
    <xf numFmtId="0" fontId="39" fillId="24" borderId="56" xfId="0" applyFont="1" applyFill="1" applyBorder="1" applyAlignment="1">
      <alignment horizontal="center" vertical="center"/>
    </xf>
    <xf numFmtId="0" fontId="39" fillId="24" borderId="57" xfId="0" applyFont="1" applyFill="1" applyBorder="1" applyAlignment="1">
      <alignment horizontal="center" vertical="center"/>
    </xf>
  </cellXfs>
  <cellStyles count="3">
    <cellStyle name="Hiperlink" xfId="2" builtinId="8"/>
    <cellStyle name="Normal" xfId="0" builtinId="0"/>
    <cellStyle name="Porcentagem" xfId="1" builtinId="5"/>
  </cellStyles>
  <dxfs count="3">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0"/>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748146</xdr:colOff>
      <xdr:row>0</xdr:row>
      <xdr:rowOff>215410</xdr:rowOff>
    </xdr:from>
    <xdr:to>
      <xdr:col>3</xdr:col>
      <xdr:colOff>790575</xdr:colOff>
      <xdr:row>0</xdr:row>
      <xdr:rowOff>971550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1673" y="215410"/>
          <a:ext cx="2087360" cy="756140"/>
        </a:xfrm>
        <a:prstGeom prst="rect">
          <a:avLst/>
        </a:prstGeom>
      </xdr:spPr>
    </xdr:pic>
    <xdr:clientData/>
  </xdr:twoCellAnchor>
  <xdr:twoCellAnchor editAs="oneCell">
    <xdr:from>
      <xdr:col>0</xdr:col>
      <xdr:colOff>233184</xdr:colOff>
      <xdr:row>0</xdr:row>
      <xdr:rowOff>230225</xdr:rowOff>
    </xdr:from>
    <xdr:to>
      <xdr:col>1</xdr:col>
      <xdr:colOff>997527</xdr:colOff>
      <xdr:row>0</xdr:row>
      <xdr:rowOff>914400</xdr:rowOff>
    </xdr:to>
    <xdr:pic>
      <xdr:nvPicPr>
        <xdr:cNvPr id="4" name="Imagem 3" descr="C:\Users\m11193596\AppData\Local\Microsoft\Windows\INetCache\Content.Outlook\W7C5RNTZ\IMA 4 (002).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184" y="230225"/>
          <a:ext cx="1404423" cy="684175"/>
        </a:xfrm>
        <a:prstGeom prst="rect">
          <a:avLst/>
        </a:prstGeom>
        <a:noFill/>
        <a:ln>
          <a:noFill/>
        </a:ln>
      </xdr:spPr>
    </xdr:pic>
    <xdr:clientData/>
  </xdr:twoCellAnchor>
  <xdr:twoCellAnchor editAs="oneCell">
    <xdr:from>
      <xdr:col>1</xdr:col>
      <xdr:colOff>1609726</xdr:colOff>
      <xdr:row>0</xdr:row>
      <xdr:rowOff>83127</xdr:rowOff>
    </xdr:from>
    <xdr:to>
      <xdr:col>2</xdr:col>
      <xdr:colOff>409575</xdr:colOff>
      <xdr:row>0</xdr:row>
      <xdr:rowOff>1208851</xdr:rowOff>
    </xdr:to>
    <xdr:pic>
      <xdr:nvPicPr>
        <xdr:cNvPr id="2" name="Image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1226" y="83127"/>
          <a:ext cx="1152524" cy="1125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502</xdr:row>
      <xdr:rowOff>180975</xdr:rowOff>
    </xdr:from>
    <xdr:to>
      <xdr:col>0</xdr:col>
      <xdr:colOff>5867401</xdr:colOff>
      <xdr:row>523</xdr:row>
      <xdr:rowOff>14337</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1" y="98355150"/>
          <a:ext cx="5867400" cy="3833862"/>
        </a:xfrm>
        <a:prstGeom prst="rect">
          <a:avLst/>
        </a:prstGeom>
      </xdr:spPr>
    </xdr:pic>
    <xdr:clientData/>
  </xdr:twoCellAnchor>
  <xdr:twoCellAnchor editAs="oneCell">
    <xdr:from>
      <xdr:col>0</xdr:col>
      <xdr:colOff>0</xdr:colOff>
      <xdr:row>528</xdr:row>
      <xdr:rowOff>1</xdr:rowOff>
    </xdr:from>
    <xdr:to>
      <xdr:col>0</xdr:col>
      <xdr:colOff>5876925</xdr:colOff>
      <xdr:row>532</xdr:row>
      <xdr:rowOff>180975</xdr:rowOff>
    </xdr:to>
    <xdr:pic>
      <xdr:nvPicPr>
        <xdr:cNvPr id="3" name="Imagem 2"/>
        <xdr:cNvPicPr>
          <a:picLocks noChangeAspect="1"/>
        </xdr:cNvPicPr>
      </xdr:nvPicPr>
      <xdr:blipFill>
        <a:blip xmlns:r="http://schemas.openxmlformats.org/officeDocument/2006/relationships" r:embed="rId2" cstate="print"/>
        <a:stretch>
          <a:fillRect/>
        </a:stretch>
      </xdr:blipFill>
      <xdr:spPr>
        <a:xfrm>
          <a:off x="0" y="103127176"/>
          <a:ext cx="5876925" cy="942974"/>
        </a:xfrm>
        <a:prstGeom prst="rect">
          <a:avLst/>
        </a:prstGeom>
      </xdr:spPr>
    </xdr:pic>
    <xdr:clientData/>
  </xdr:twoCellAnchor>
  <xdr:twoCellAnchor editAs="oneCell">
    <xdr:from>
      <xdr:col>0</xdr:col>
      <xdr:colOff>0</xdr:colOff>
      <xdr:row>532</xdr:row>
      <xdr:rowOff>161925</xdr:rowOff>
    </xdr:from>
    <xdr:to>
      <xdr:col>0</xdr:col>
      <xdr:colOff>5886450</xdr:colOff>
      <xdr:row>559</xdr:row>
      <xdr:rowOff>85092</xdr:rowOff>
    </xdr:to>
    <xdr:pic>
      <xdr:nvPicPr>
        <xdr:cNvPr id="4" name="Imagem 3"/>
        <xdr:cNvPicPr>
          <a:picLocks noChangeAspect="1"/>
        </xdr:cNvPicPr>
      </xdr:nvPicPr>
      <xdr:blipFill>
        <a:blip xmlns:r="http://schemas.openxmlformats.org/officeDocument/2006/relationships" r:embed="rId3" cstate="print"/>
        <a:stretch>
          <a:fillRect/>
        </a:stretch>
      </xdr:blipFill>
      <xdr:spPr>
        <a:xfrm>
          <a:off x="0" y="104051100"/>
          <a:ext cx="5886450" cy="5066667"/>
        </a:xfrm>
        <a:prstGeom prst="rect">
          <a:avLst/>
        </a:prstGeom>
      </xdr:spPr>
    </xdr:pic>
    <xdr:clientData/>
  </xdr:twoCellAnchor>
  <xdr:twoCellAnchor editAs="oneCell">
    <xdr:from>
      <xdr:col>0</xdr:col>
      <xdr:colOff>1</xdr:colOff>
      <xdr:row>701</xdr:row>
      <xdr:rowOff>0</xdr:rowOff>
    </xdr:from>
    <xdr:to>
      <xdr:col>0</xdr:col>
      <xdr:colOff>5762625</xdr:colOff>
      <xdr:row>707</xdr:row>
      <xdr:rowOff>9525</xdr:rowOff>
    </xdr:to>
    <xdr:pic>
      <xdr:nvPicPr>
        <xdr:cNvPr id="5" name="Imagem 4"/>
        <xdr:cNvPicPr>
          <a:picLocks noChangeAspect="1"/>
        </xdr:cNvPicPr>
      </xdr:nvPicPr>
      <xdr:blipFill>
        <a:blip xmlns:r="http://schemas.openxmlformats.org/officeDocument/2006/relationships" r:embed="rId4" cstate="print"/>
        <a:stretch>
          <a:fillRect/>
        </a:stretch>
      </xdr:blipFill>
      <xdr:spPr>
        <a:xfrm>
          <a:off x="1" y="136083675"/>
          <a:ext cx="5762624" cy="1152525"/>
        </a:xfrm>
        <a:prstGeom prst="rect">
          <a:avLst/>
        </a:prstGeom>
      </xdr:spPr>
    </xdr:pic>
    <xdr:clientData/>
  </xdr:twoCellAnchor>
  <xdr:twoCellAnchor editAs="oneCell">
    <xdr:from>
      <xdr:col>0</xdr:col>
      <xdr:colOff>0</xdr:colOff>
      <xdr:row>707</xdr:row>
      <xdr:rowOff>0</xdr:rowOff>
    </xdr:from>
    <xdr:to>
      <xdr:col>0</xdr:col>
      <xdr:colOff>5762625</xdr:colOff>
      <xdr:row>714</xdr:row>
      <xdr:rowOff>180975</xdr:rowOff>
    </xdr:to>
    <xdr:pic>
      <xdr:nvPicPr>
        <xdr:cNvPr id="6" name="Imagem 5"/>
        <xdr:cNvPicPr>
          <a:picLocks noChangeAspect="1"/>
        </xdr:cNvPicPr>
      </xdr:nvPicPr>
      <xdr:blipFill>
        <a:blip xmlns:r="http://schemas.openxmlformats.org/officeDocument/2006/relationships" r:embed="rId5" cstate="print"/>
        <a:stretch>
          <a:fillRect/>
        </a:stretch>
      </xdr:blipFill>
      <xdr:spPr>
        <a:xfrm>
          <a:off x="0" y="137226675"/>
          <a:ext cx="5762625" cy="1514475"/>
        </a:xfrm>
        <a:prstGeom prst="rect">
          <a:avLst/>
        </a:prstGeom>
      </xdr:spPr>
    </xdr:pic>
    <xdr:clientData/>
  </xdr:twoCellAnchor>
  <xdr:twoCellAnchor editAs="oneCell">
    <xdr:from>
      <xdr:col>0</xdr:col>
      <xdr:colOff>9525</xdr:colOff>
      <xdr:row>722</xdr:row>
      <xdr:rowOff>85724</xdr:rowOff>
    </xdr:from>
    <xdr:to>
      <xdr:col>0</xdr:col>
      <xdr:colOff>5086349</xdr:colOff>
      <xdr:row>749</xdr:row>
      <xdr:rowOff>19049</xdr:rowOff>
    </xdr:to>
    <xdr:pic>
      <xdr:nvPicPr>
        <xdr:cNvPr id="7" name="Imagem 6"/>
        <xdr:cNvPicPr>
          <a:picLocks noChangeAspect="1"/>
        </xdr:cNvPicPr>
      </xdr:nvPicPr>
      <xdr:blipFill>
        <a:blip xmlns:r="http://schemas.openxmlformats.org/officeDocument/2006/relationships" r:embed="rId6" cstate="print"/>
        <a:stretch>
          <a:fillRect/>
        </a:stretch>
      </xdr:blipFill>
      <xdr:spPr>
        <a:xfrm>
          <a:off x="9525" y="140169899"/>
          <a:ext cx="5076824" cy="5076825"/>
        </a:xfrm>
        <a:prstGeom prst="rect">
          <a:avLst/>
        </a:prstGeom>
      </xdr:spPr>
    </xdr:pic>
    <xdr:clientData/>
  </xdr:twoCellAnchor>
  <xdr:twoCellAnchor editAs="oneCell">
    <xdr:from>
      <xdr:col>0</xdr:col>
      <xdr:colOff>0</xdr:colOff>
      <xdr:row>1012</xdr:row>
      <xdr:rowOff>0</xdr:rowOff>
    </xdr:from>
    <xdr:to>
      <xdr:col>0</xdr:col>
      <xdr:colOff>4485714</xdr:colOff>
      <xdr:row>1017</xdr:row>
      <xdr:rowOff>152262</xdr:rowOff>
    </xdr:to>
    <xdr:pic>
      <xdr:nvPicPr>
        <xdr:cNvPr id="8" name="Imagem 7"/>
        <xdr:cNvPicPr>
          <a:picLocks noChangeAspect="1"/>
        </xdr:cNvPicPr>
      </xdr:nvPicPr>
      <xdr:blipFill>
        <a:blip xmlns:r="http://schemas.openxmlformats.org/officeDocument/2006/relationships" r:embed="rId7" cstate="print"/>
        <a:stretch>
          <a:fillRect/>
        </a:stretch>
      </xdr:blipFill>
      <xdr:spPr>
        <a:xfrm>
          <a:off x="0" y="195548250"/>
          <a:ext cx="4485714" cy="1104762"/>
        </a:xfrm>
        <a:prstGeom prst="rect">
          <a:avLst/>
        </a:prstGeom>
      </xdr:spPr>
    </xdr:pic>
    <xdr:clientData/>
  </xdr:twoCellAnchor>
  <xdr:twoCellAnchor editAs="oneCell">
    <xdr:from>
      <xdr:col>0</xdr:col>
      <xdr:colOff>9525</xdr:colOff>
      <xdr:row>1017</xdr:row>
      <xdr:rowOff>123825</xdr:rowOff>
    </xdr:from>
    <xdr:to>
      <xdr:col>0</xdr:col>
      <xdr:colOff>4495239</xdr:colOff>
      <xdr:row>1030</xdr:row>
      <xdr:rowOff>9525</xdr:rowOff>
    </xdr:to>
    <xdr:pic>
      <xdr:nvPicPr>
        <xdr:cNvPr id="9" name="Imagem 8"/>
        <xdr:cNvPicPr>
          <a:picLocks noChangeAspect="1"/>
        </xdr:cNvPicPr>
      </xdr:nvPicPr>
      <xdr:blipFill>
        <a:blip xmlns:r="http://schemas.openxmlformats.org/officeDocument/2006/relationships" r:embed="rId8" cstate="print"/>
        <a:stretch>
          <a:fillRect/>
        </a:stretch>
      </xdr:blipFill>
      <xdr:spPr>
        <a:xfrm>
          <a:off x="9525" y="196624575"/>
          <a:ext cx="4485714" cy="23622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almg.gov.br/consulte/legislacao/completa/completa.html?num=16938&amp;ano=2007&amp;tipo=LEI" TargetMode="External"/><Relationship Id="rId13" Type="http://schemas.openxmlformats.org/officeDocument/2006/relationships/printerSettings" Target="../printerSettings/printerSettings5.bin"/><Relationship Id="rId3" Type="http://schemas.openxmlformats.org/officeDocument/2006/relationships/hyperlink" Target="https://www.almg.gov.br/consulte/legislacao/completa/completa.html?num=11029&amp;ano=1993&amp;tipo=LEI" TargetMode="External"/><Relationship Id="rId7" Type="http://schemas.openxmlformats.org/officeDocument/2006/relationships/hyperlink" Target="https://www.almg.gov.br/consulte/legislacao/completa/completa.html?num=13451&amp;ano=2000&amp;tipo=LEI" TargetMode="External"/><Relationship Id="rId12" Type="http://schemas.openxmlformats.org/officeDocument/2006/relationships/hyperlink" Target="https://www.almg.gov.br/consulte/legislacao/completa/completa.html?num=16938&amp;ano=2007&amp;tipo=LEI" TargetMode="External"/><Relationship Id="rId2" Type="http://schemas.openxmlformats.org/officeDocument/2006/relationships/hyperlink" Target="https://www.almg.gov.br/consulte/legislacao/completa/completa.html?num=13451&amp;ano=2000&amp;tipo=LEI" TargetMode="External"/><Relationship Id="rId1" Type="http://schemas.openxmlformats.org/officeDocument/2006/relationships/hyperlink" Target="https://www.almg.gov.br/consulte/legislacao/completa/completa.html?num=11812&amp;ano=1995&amp;tipo=LEI" TargetMode="External"/><Relationship Id="rId6" Type="http://schemas.openxmlformats.org/officeDocument/2006/relationships/hyperlink" Target="https://www.almg.gov.br/consulte/legislacao/completa/completa.html?num=16938&amp;ano=2007&amp;tipo=LEI" TargetMode="External"/><Relationship Id="rId11" Type="http://schemas.openxmlformats.org/officeDocument/2006/relationships/hyperlink" Target="https://www.almg.gov.br/consulte/legislacao/completa/completa.html?num=12425&amp;ano=1996&amp;tipo=LEI" TargetMode="External"/><Relationship Id="rId5" Type="http://schemas.openxmlformats.org/officeDocument/2006/relationships/hyperlink" Target="https://www.almg.gov.br/consulte/legislacao/completa/completa.html?num=13451&amp;ano=2000&amp;tipo=LEI" TargetMode="External"/><Relationship Id="rId10" Type="http://schemas.openxmlformats.org/officeDocument/2006/relationships/hyperlink" Target="https://www.almg.gov.br/consulte/legislacao/completa/completa.html?num=16938&amp;ano=2007&amp;tipo=LEI" TargetMode="External"/><Relationship Id="rId4" Type="http://schemas.openxmlformats.org/officeDocument/2006/relationships/hyperlink" Target="https://www.almg.gov.br/consulte/legislacao/completa/completa.html?num=12728&amp;ano=1997&amp;tipo=LEI" TargetMode="External"/><Relationship Id="rId9" Type="http://schemas.openxmlformats.org/officeDocument/2006/relationships/hyperlink" Target="https://www.almg.gov.br/consulte/legislacao/completa/completa.html?num=13451&amp;ano=2000&amp;tipo=LE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lmg.gov.br/consulte/legislacao/index.html?aba=js_tabConstituicaoEstadual&amp;tipoPesquisa=constituicaoEstadual&amp;ceArtigo=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8"/>
  <sheetViews>
    <sheetView tabSelected="1" showWhiteSpace="0" view="pageBreakPreview" zoomScaleNormal="130" zoomScaleSheetLayoutView="100" workbookViewId="0">
      <selection activeCell="L1" sqref="L1"/>
    </sheetView>
  </sheetViews>
  <sheetFormatPr defaultColWidth="9.140625" defaultRowHeight="12.75" x14ac:dyDescent="0.2"/>
  <cols>
    <col min="1" max="1" width="8.5703125" style="61" customWidth="1"/>
    <col min="2" max="2" width="35.28515625" style="23" customWidth="1"/>
    <col min="3" max="3" width="27.28515625" style="23" customWidth="1"/>
    <col min="4" max="4" width="14.140625" style="23" customWidth="1"/>
    <col min="5" max="5" width="9.140625" style="76" hidden="1" customWidth="1"/>
    <col min="6" max="8" width="9.140625" style="81" hidden="1" customWidth="1"/>
    <col min="9" max="9" width="8.140625" style="82" hidden="1" customWidth="1"/>
    <col min="10" max="15" width="9.140625" style="23" customWidth="1"/>
    <col min="16" max="16384" width="9.140625" style="23"/>
  </cols>
  <sheetData>
    <row r="1" spans="1:9" ht="95.25" customHeight="1" x14ac:dyDescent="0.25">
      <c r="A1" s="343"/>
      <c r="B1" s="344"/>
      <c r="C1" s="345"/>
      <c r="D1" s="346"/>
    </row>
    <row r="2" spans="1:9" ht="45" customHeight="1" x14ac:dyDescent="0.2">
      <c r="A2" s="295" t="s">
        <v>34</v>
      </c>
      <c r="B2" s="296"/>
      <c r="C2" s="25" t="s">
        <v>40</v>
      </c>
      <c r="D2" s="67" t="s">
        <v>35</v>
      </c>
    </row>
    <row r="3" spans="1:9" ht="30.75" customHeight="1" x14ac:dyDescent="0.2">
      <c r="A3" s="297" t="s">
        <v>22</v>
      </c>
      <c r="B3" s="298"/>
      <c r="C3" s="298"/>
      <c r="D3" s="299"/>
    </row>
    <row r="4" spans="1:9" ht="33" customHeight="1" x14ac:dyDescent="0.2">
      <c r="A4" s="300" t="s">
        <v>315</v>
      </c>
      <c r="B4" s="301"/>
      <c r="C4" s="301"/>
      <c r="D4" s="65" t="s">
        <v>24</v>
      </c>
    </row>
    <row r="5" spans="1:9" ht="30" customHeight="1" x14ac:dyDescent="0.2">
      <c r="A5" s="300" t="s">
        <v>214</v>
      </c>
      <c r="B5" s="301"/>
      <c r="C5" s="301"/>
      <c r="D5" s="302"/>
    </row>
    <row r="6" spans="1:9" ht="30" customHeight="1" x14ac:dyDescent="0.2">
      <c r="A6" s="300" t="s">
        <v>25</v>
      </c>
      <c r="B6" s="301"/>
      <c r="C6" s="303"/>
      <c r="D6" s="65" t="s">
        <v>285</v>
      </c>
    </row>
    <row r="7" spans="1:9" ht="30" customHeight="1" x14ac:dyDescent="0.2">
      <c r="A7" s="300" t="s">
        <v>19</v>
      </c>
      <c r="B7" s="302"/>
      <c r="C7" s="26" t="s">
        <v>20</v>
      </c>
      <c r="D7" s="68" t="s">
        <v>23</v>
      </c>
    </row>
    <row r="8" spans="1:9" ht="30" customHeight="1" x14ac:dyDescent="0.2">
      <c r="A8" s="300" t="s">
        <v>21</v>
      </c>
      <c r="B8" s="301"/>
      <c r="C8" s="301"/>
      <c r="D8" s="302"/>
    </row>
    <row r="9" spans="1:9" ht="58.7" customHeight="1" x14ac:dyDescent="0.2">
      <c r="A9" s="309" t="s">
        <v>26</v>
      </c>
      <c r="B9" s="303"/>
      <c r="C9" s="303"/>
      <c r="D9" s="310"/>
    </row>
    <row r="10" spans="1:9" ht="30" customHeight="1" x14ac:dyDescent="0.2">
      <c r="A10" s="311" t="s">
        <v>217</v>
      </c>
      <c r="B10" s="312"/>
      <c r="C10" s="312"/>
      <c r="D10" s="313"/>
    </row>
    <row r="11" spans="1:9" ht="30.75" customHeight="1" x14ac:dyDescent="0.2">
      <c r="A11" s="320" t="s">
        <v>218</v>
      </c>
      <c r="B11" s="321"/>
      <c r="C11" s="32" t="s">
        <v>213</v>
      </c>
      <c r="D11" s="69" t="s">
        <v>215</v>
      </c>
    </row>
    <row r="12" spans="1:9" ht="38.25" customHeight="1" x14ac:dyDescent="0.2">
      <c r="A12" s="28"/>
      <c r="B12" s="29" t="s">
        <v>204</v>
      </c>
      <c r="C12" s="314" t="s">
        <v>290</v>
      </c>
      <c r="D12" s="317">
        <f>H384/100</f>
        <v>1</v>
      </c>
      <c r="E12" s="77"/>
      <c r="F12" s="81" t="s">
        <v>234</v>
      </c>
    </row>
    <row r="13" spans="1:9" ht="38.25" customHeight="1" x14ac:dyDescent="0.2">
      <c r="A13" s="30"/>
      <c r="B13" s="29" t="s">
        <v>205</v>
      </c>
      <c r="C13" s="315"/>
      <c r="D13" s="318"/>
      <c r="F13" s="304">
        <f>SUM(F27,F36,F54,F56,F64,F79,F92,F99,F104,F106,F108,F110,F112,F114,F118,F132,F151,F157,F169,F177,F185,F189,F193,F197,F199,F205,F211,F228,F232,F257,F275,F285,F287,F291,F295,F297,F301,F308,F317,F323,F325,F327,F339,F341,F344,F354,F356,F358,F360,F362)</f>
        <v>50</v>
      </c>
      <c r="G13" s="304"/>
      <c r="H13" s="304"/>
      <c r="I13" s="304"/>
    </row>
    <row r="14" spans="1:9" ht="46.5" customHeight="1" x14ac:dyDescent="0.2">
      <c r="A14" s="50"/>
      <c r="B14" s="31" t="s">
        <v>206</v>
      </c>
      <c r="C14" s="316"/>
      <c r="D14" s="319"/>
    </row>
    <row r="15" spans="1:9" ht="27.95" customHeight="1" x14ac:dyDescent="0.2">
      <c r="A15" s="322" t="s">
        <v>216</v>
      </c>
      <c r="B15" s="323"/>
      <c r="C15" s="324" t="str">
        <f>IF(F13&lt;50,"NÃO CERTIFICA, FALTAM ITENS OBRIGATÓRIOS","ITENS OBRIGATÓRIOS CUMPRIDOS")</f>
        <v>ITENS OBRIGATÓRIOS CUMPRIDOS</v>
      </c>
      <c r="D15" s="325"/>
    </row>
    <row r="16" spans="1:9" ht="36.200000000000003" customHeight="1" x14ac:dyDescent="0.2">
      <c r="A16" s="305" t="s">
        <v>27</v>
      </c>
      <c r="B16" s="305"/>
      <c r="C16" s="27" t="s">
        <v>288</v>
      </c>
      <c r="D16" s="70" t="s">
        <v>289</v>
      </c>
    </row>
    <row r="17" spans="1:8" ht="36.200000000000003" customHeight="1" x14ac:dyDescent="0.2">
      <c r="A17" s="305" t="s">
        <v>28</v>
      </c>
      <c r="B17" s="305"/>
      <c r="C17" s="27" t="s">
        <v>288</v>
      </c>
      <c r="D17" s="68" t="s">
        <v>289</v>
      </c>
    </row>
    <row r="18" spans="1:8" ht="36.200000000000003" customHeight="1" x14ac:dyDescent="0.2">
      <c r="A18" s="326" t="s">
        <v>36</v>
      </c>
      <c r="B18" s="327"/>
      <c r="C18" s="49" t="s">
        <v>291</v>
      </c>
      <c r="D18" s="68" t="s">
        <v>289</v>
      </c>
    </row>
    <row r="19" spans="1:8" ht="29.25" customHeight="1" x14ac:dyDescent="0.2">
      <c r="A19" s="306" t="s">
        <v>29</v>
      </c>
      <c r="B19" s="307"/>
      <c r="C19" s="307"/>
      <c r="D19" s="308"/>
    </row>
    <row r="20" spans="1:8" ht="83.85" customHeight="1" x14ac:dyDescent="0.2">
      <c r="A20" s="328"/>
      <c r="B20" s="329"/>
      <c r="C20" s="329"/>
      <c r="D20" s="330"/>
    </row>
    <row r="21" spans="1:8" ht="29.25" customHeight="1" x14ac:dyDescent="0.2">
      <c r="A21" s="331" t="s">
        <v>38</v>
      </c>
      <c r="B21" s="332"/>
      <c r="C21" s="332"/>
      <c r="D21" s="333"/>
    </row>
    <row r="22" spans="1:8" ht="83.85" customHeight="1" x14ac:dyDescent="0.2">
      <c r="A22" s="334"/>
      <c r="B22" s="335"/>
      <c r="C22" s="335"/>
      <c r="D22" s="336"/>
    </row>
    <row r="23" spans="1:8" ht="37.5" customHeight="1" x14ac:dyDescent="0.2">
      <c r="A23" s="337" t="s">
        <v>1964</v>
      </c>
      <c r="B23" s="338"/>
      <c r="C23" s="338"/>
      <c r="D23" s="339"/>
    </row>
    <row r="24" spans="1:8" ht="27.95" customHeight="1" x14ac:dyDescent="0.2">
      <c r="A24" s="340" t="s">
        <v>212</v>
      </c>
      <c r="B24" s="341"/>
      <c r="C24" s="341"/>
      <c r="D24" s="342"/>
    </row>
    <row r="25" spans="1:8" ht="31.7" customHeight="1" x14ac:dyDescent="0.2">
      <c r="A25" s="33" t="s">
        <v>30</v>
      </c>
      <c r="B25" s="34" t="s">
        <v>0</v>
      </c>
      <c r="C25" s="33" t="s">
        <v>31</v>
      </c>
      <c r="D25" s="71" t="s">
        <v>32</v>
      </c>
    </row>
    <row r="26" spans="1:8" ht="25.5" customHeight="1" x14ac:dyDescent="0.2">
      <c r="A26" s="35" t="s">
        <v>41</v>
      </c>
      <c r="B26" s="291" t="s">
        <v>42</v>
      </c>
      <c r="C26" s="292"/>
      <c r="D26" s="64"/>
    </row>
    <row r="27" spans="1:8" ht="154.5" customHeight="1" x14ac:dyDescent="0.2">
      <c r="A27" s="51" t="s">
        <v>43</v>
      </c>
      <c r="B27" s="36" t="s">
        <v>44</v>
      </c>
      <c r="C27" s="37" t="s">
        <v>45</v>
      </c>
      <c r="D27" s="72">
        <v>1</v>
      </c>
      <c r="F27" s="81">
        <f>D27</f>
        <v>1</v>
      </c>
      <c r="G27" s="81">
        <v>3</v>
      </c>
      <c r="H27" s="81">
        <f>F27*G27</f>
        <v>3</v>
      </c>
    </row>
    <row r="28" spans="1:8" ht="39.950000000000003" customHeight="1" x14ac:dyDescent="0.2">
      <c r="A28" s="89" t="s">
        <v>33</v>
      </c>
      <c r="B28" s="289"/>
      <c r="C28" s="290"/>
      <c r="D28" s="88">
        <f>D27</f>
        <v>1</v>
      </c>
    </row>
    <row r="29" spans="1:8" ht="76.7" customHeight="1" x14ac:dyDescent="0.2">
      <c r="A29" s="52" t="s">
        <v>46</v>
      </c>
      <c r="B29" s="38" t="s">
        <v>47</v>
      </c>
      <c r="C29" s="38" t="s">
        <v>48</v>
      </c>
      <c r="D29" s="72">
        <v>1</v>
      </c>
      <c r="F29" s="81">
        <f>D29</f>
        <v>1</v>
      </c>
      <c r="G29" s="81">
        <v>2</v>
      </c>
      <c r="H29" s="81">
        <f>F29*G29</f>
        <v>2</v>
      </c>
    </row>
    <row r="30" spans="1:8" ht="39.950000000000003" customHeight="1" x14ac:dyDescent="0.2">
      <c r="A30" s="89" t="s">
        <v>33</v>
      </c>
      <c r="B30" s="289"/>
      <c r="C30" s="290"/>
      <c r="D30" s="88">
        <f>D29</f>
        <v>1</v>
      </c>
    </row>
    <row r="31" spans="1:8" ht="25.5" customHeight="1" x14ac:dyDescent="0.2">
      <c r="A31" s="35" t="s">
        <v>49</v>
      </c>
      <c r="B31" s="291" t="s">
        <v>50</v>
      </c>
      <c r="C31" s="292"/>
      <c r="D31" s="64"/>
    </row>
    <row r="32" spans="1:8" ht="70.5" customHeight="1" x14ac:dyDescent="0.2">
      <c r="A32" s="53" t="s">
        <v>51</v>
      </c>
      <c r="B32" s="36" t="s">
        <v>52</v>
      </c>
      <c r="C32" s="36" t="s">
        <v>53</v>
      </c>
      <c r="D32" s="72">
        <v>1</v>
      </c>
      <c r="F32" s="81">
        <f>D32</f>
        <v>1</v>
      </c>
      <c r="G32" s="81">
        <v>2</v>
      </c>
      <c r="H32" s="81">
        <f>F32*G32</f>
        <v>2</v>
      </c>
    </row>
    <row r="33" spans="1:8" ht="39.950000000000003" customHeight="1" x14ac:dyDescent="0.2">
      <c r="A33" s="89" t="s">
        <v>33</v>
      </c>
      <c r="B33" s="289"/>
      <c r="C33" s="290"/>
      <c r="D33" s="88">
        <f>D32</f>
        <v>1</v>
      </c>
    </row>
    <row r="34" spans="1:8" ht="39.75" customHeight="1" x14ac:dyDescent="0.2">
      <c r="A34" s="52" t="s">
        <v>54</v>
      </c>
      <c r="B34" s="38" t="s">
        <v>55</v>
      </c>
      <c r="C34" s="38" t="s">
        <v>56</v>
      </c>
      <c r="D34" s="72">
        <v>1</v>
      </c>
      <c r="F34" s="81">
        <f>D34</f>
        <v>1</v>
      </c>
      <c r="G34" s="81">
        <v>2</v>
      </c>
      <c r="H34" s="81">
        <f>F34*G34</f>
        <v>2</v>
      </c>
    </row>
    <row r="35" spans="1:8" ht="39.950000000000003" customHeight="1" x14ac:dyDescent="0.2">
      <c r="A35" s="89" t="s">
        <v>33</v>
      </c>
      <c r="B35" s="289"/>
      <c r="C35" s="290"/>
      <c r="D35" s="88">
        <f>D34</f>
        <v>1</v>
      </c>
    </row>
    <row r="36" spans="1:8" ht="85.7" customHeight="1" x14ac:dyDescent="0.2">
      <c r="A36" s="54" t="s">
        <v>57</v>
      </c>
      <c r="B36" s="38" t="s">
        <v>58</v>
      </c>
      <c r="C36" s="38" t="s">
        <v>211</v>
      </c>
      <c r="D36" s="72">
        <v>1</v>
      </c>
      <c r="F36" s="81">
        <f>D36</f>
        <v>1</v>
      </c>
      <c r="G36" s="81">
        <v>3</v>
      </c>
      <c r="H36" s="81">
        <f>F36*G36</f>
        <v>3</v>
      </c>
    </row>
    <row r="37" spans="1:8" ht="39.950000000000003" customHeight="1" x14ac:dyDescent="0.2">
      <c r="A37" s="89" t="s">
        <v>33</v>
      </c>
      <c r="B37" s="289"/>
      <c r="C37" s="290"/>
      <c r="D37" s="88">
        <f>D36</f>
        <v>1</v>
      </c>
    </row>
    <row r="38" spans="1:8" ht="25.5" customHeight="1" x14ac:dyDescent="0.2">
      <c r="A38" s="39" t="s">
        <v>59</v>
      </c>
      <c r="B38" s="291" t="s">
        <v>60</v>
      </c>
      <c r="C38" s="292"/>
      <c r="D38" s="74"/>
    </row>
    <row r="39" spans="1:8" ht="25.5" customHeight="1" x14ac:dyDescent="0.2">
      <c r="A39" s="40" t="s">
        <v>61</v>
      </c>
      <c r="B39" s="291" t="s">
        <v>62</v>
      </c>
      <c r="C39" s="292"/>
      <c r="D39" s="64"/>
    </row>
    <row r="40" spans="1:8" ht="90.95" customHeight="1" x14ac:dyDescent="0.2">
      <c r="A40" s="53" t="s">
        <v>63</v>
      </c>
      <c r="B40" s="41" t="s">
        <v>64</v>
      </c>
      <c r="C40" s="62" t="s">
        <v>304</v>
      </c>
      <c r="D40" s="72">
        <v>1</v>
      </c>
      <c r="F40" s="81">
        <f>D40</f>
        <v>1</v>
      </c>
      <c r="G40" s="81">
        <v>2</v>
      </c>
      <c r="H40" s="81">
        <f>F40*G40</f>
        <v>2</v>
      </c>
    </row>
    <row r="41" spans="1:8" ht="39.950000000000003" customHeight="1" x14ac:dyDescent="0.2">
      <c r="A41" s="89" t="s">
        <v>33</v>
      </c>
      <c r="B41" s="289"/>
      <c r="C41" s="290"/>
      <c r="D41" s="88">
        <f>D40</f>
        <v>1</v>
      </c>
    </row>
    <row r="42" spans="1:8" ht="112.7" customHeight="1" x14ac:dyDescent="0.2">
      <c r="A42" s="55" t="s">
        <v>65</v>
      </c>
      <c r="B42" s="42" t="s">
        <v>66</v>
      </c>
      <c r="C42" s="62" t="s">
        <v>224</v>
      </c>
      <c r="D42" s="72">
        <v>1</v>
      </c>
      <c r="F42" s="81">
        <f>D42</f>
        <v>1</v>
      </c>
      <c r="G42" s="81">
        <v>1</v>
      </c>
      <c r="H42" s="81">
        <f>F42*G42</f>
        <v>1</v>
      </c>
    </row>
    <row r="43" spans="1:8" ht="39.950000000000003" customHeight="1" x14ac:dyDescent="0.2">
      <c r="A43" s="89" t="s">
        <v>33</v>
      </c>
      <c r="B43" s="289"/>
      <c r="C43" s="290"/>
      <c r="D43" s="88">
        <f>D42</f>
        <v>1</v>
      </c>
    </row>
    <row r="44" spans="1:8" ht="47.25" customHeight="1" x14ac:dyDescent="0.2">
      <c r="A44" s="55" t="s">
        <v>67</v>
      </c>
      <c r="B44" s="42" t="s">
        <v>68</v>
      </c>
      <c r="C44" s="42" t="s">
        <v>69</v>
      </c>
      <c r="D44" s="72">
        <v>1</v>
      </c>
      <c r="F44" s="81">
        <f>D44</f>
        <v>1</v>
      </c>
      <c r="G44" s="81">
        <v>1</v>
      </c>
      <c r="H44" s="81">
        <f>F44*G44</f>
        <v>1</v>
      </c>
    </row>
    <row r="45" spans="1:8" ht="39.950000000000003" customHeight="1" x14ac:dyDescent="0.2">
      <c r="A45" s="89" t="s">
        <v>33</v>
      </c>
      <c r="B45" s="289"/>
      <c r="C45" s="290"/>
      <c r="D45" s="88">
        <f>D44</f>
        <v>1</v>
      </c>
    </row>
    <row r="46" spans="1:8" ht="26.25" customHeight="1" x14ac:dyDescent="0.2">
      <c r="A46" s="40" t="s">
        <v>70</v>
      </c>
      <c r="B46" s="291" t="s">
        <v>71</v>
      </c>
      <c r="C46" s="292"/>
      <c r="D46" s="64"/>
    </row>
    <row r="47" spans="1:8" ht="54.95" customHeight="1" x14ac:dyDescent="0.2">
      <c r="A47" s="53" t="s">
        <v>72</v>
      </c>
      <c r="B47" s="36" t="s">
        <v>73</v>
      </c>
      <c r="C47" s="36" t="s">
        <v>74</v>
      </c>
      <c r="D47" s="72">
        <v>1</v>
      </c>
      <c r="F47" s="81">
        <f>D47</f>
        <v>1</v>
      </c>
      <c r="G47" s="81">
        <v>2</v>
      </c>
      <c r="H47" s="81">
        <f>F47*G47</f>
        <v>2</v>
      </c>
    </row>
    <row r="48" spans="1:8" ht="39.950000000000003" customHeight="1" x14ac:dyDescent="0.2">
      <c r="A48" s="89" t="s">
        <v>33</v>
      </c>
      <c r="B48" s="289"/>
      <c r="C48" s="290"/>
      <c r="D48" s="88">
        <f>D47</f>
        <v>1</v>
      </c>
    </row>
    <row r="49" spans="1:8" ht="54.95" customHeight="1" x14ac:dyDescent="0.2">
      <c r="A49" s="52" t="s">
        <v>75</v>
      </c>
      <c r="B49" s="38" t="s">
        <v>76</v>
      </c>
      <c r="C49" s="38" t="s">
        <v>77</v>
      </c>
      <c r="D49" s="72">
        <v>1</v>
      </c>
      <c r="F49" s="81">
        <f>D49</f>
        <v>1</v>
      </c>
      <c r="G49" s="81">
        <v>2</v>
      </c>
      <c r="H49" s="81">
        <f>F49*G49</f>
        <v>2</v>
      </c>
    </row>
    <row r="50" spans="1:8" ht="39.950000000000003" customHeight="1" x14ac:dyDescent="0.2">
      <c r="A50" s="89" t="s">
        <v>33</v>
      </c>
      <c r="B50" s="289"/>
      <c r="C50" s="290"/>
      <c r="D50" s="88">
        <f>D49</f>
        <v>1</v>
      </c>
    </row>
    <row r="51" spans="1:8" ht="69" customHeight="1" x14ac:dyDescent="0.2">
      <c r="A51" s="52" t="s">
        <v>78</v>
      </c>
      <c r="B51" s="38" t="s">
        <v>79</v>
      </c>
      <c r="C51" s="38" t="s">
        <v>80</v>
      </c>
      <c r="D51" s="72">
        <v>1</v>
      </c>
      <c r="F51" s="81">
        <f>D51</f>
        <v>1</v>
      </c>
      <c r="G51" s="81">
        <v>2</v>
      </c>
      <c r="H51" s="81">
        <f>F51*G51</f>
        <v>2</v>
      </c>
    </row>
    <row r="52" spans="1:8" ht="39.950000000000003" customHeight="1" x14ac:dyDescent="0.2">
      <c r="A52" s="89" t="s">
        <v>33</v>
      </c>
      <c r="B52" s="289"/>
      <c r="C52" s="290"/>
      <c r="D52" s="88">
        <f>D51</f>
        <v>1</v>
      </c>
    </row>
    <row r="53" spans="1:8" ht="24.75" customHeight="1" x14ac:dyDescent="0.2">
      <c r="A53" s="24" t="s">
        <v>81</v>
      </c>
      <c r="B53" s="349" t="s">
        <v>82</v>
      </c>
      <c r="C53" s="350"/>
      <c r="D53" s="66"/>
    </row>
    <row r="54" spans="1:8" ht="96" customHeight="1" x14ac:dyDescent="0.2">
      <c r="A54" s="51" t="s">
        <v>83</v>
      </c>
      <c r="B54" s="43" t="s">
        <v>84</v>
      </c>
      <c r="C54" s="43" t="s">
        <v>287</v>
      </c>
      <c r="D54" s="72">
        <v>1</v>
      </c>
      <c r="F54" s="81">
        <f>D54</f>
        <v>1</v>
      </c>
      <c r="G54" s="81">
        <v>3</v>
      </c>
      <c r="H54" s="81">
        <f>F54*G54</f>
        <v>3</v>
      </c>
    </row>
    <row r="55" spans="1:8" ht="39.950000000000003" customHeight="1" x14ac:dyDescent="0.2">
      <c r="A55" s="89" t="s">
        <v>33</v>
      </c>
      <c r="B55" s="289"/>
      <c r="C55" s="290"/>
      <c r="D55" s="88">
        <f>D54</f>
        <v>1</v>
      </c>
    </row>
    <row r="56" spans="1:8" ht="50.25" customHeight="1" x14ac:dyDescent="0.2">
      <c r="A56" s="56" t="s">
        <v>85</v>
      </c>
      <c r="B56" s="38" t="s">
        <v>86</v>
      </c>
      <c r="C56" s="38" t="s">
        <v>87</v>
      </c>
      <c r="D56" s="72">
        <v>1</v>
      </c>
      <c r="F56" s="81">
        <f>D56</f>
        <v>1</v>
      </c>
      <c r="G56" s="81">
        <v>3</v>
      </c>
      <c r="H56" s="81">
        <f>F56*G56</f>
        <v>3</v>
      </c>
    </row>
    <row r="57" spans="1:8" ht="39.950000000000003" customHeight="1" x14ac:dyDescent="0.2">
      <c r="A57" s="89" t="s">
        <v>33</v>
      </c>
      <c r="B57" s="289"/>
      <c r="C57" s="290"/>
      <c r="D57" s="88">
        <f>D56</f>
        <v>1</v>
      </c>
    </row>
    <row r="58" spans="1:8" ht="51.75" customHeight="1" x14ac:dyDescent="0.2">
      <c r="A58" s="52" t="s">
        <v>88</v>
      </c>
      <c r="B58" s="38" t="s">
        <v>89</v>
      </c>
      <c r="C58" s="38" t="s">
        <v>90</v>
      </c>
      <c r="D58" s="72">
        <v>1</v>
      </c>
      <c r="F58" s="81">
        <f>D58</f>
        <v>1</v>
      </c>
      <c r="G58" s="81">
        <v>2</v>
      </c>
      <c r="H58" s="81">
        <f>F58*G58</f>
        <v>2</v>
      </c>
    </row>
    <row r="59" spans="1:8" ht="39.950000000000003" customHeight="1" x14ac:dyDescent="0.2">
      <c r="A59" s="89" t="s">
        <v>33</v>
      </c>
      <c r="B59" s="289"/>
      <c r="C59" s="290"/>
      <c r="D59" s="88">
        <f>D58</f>
        <v>1</v>
      </c>
    </row>
    <row r="60" spans="1:8" ht="97.5" customHeight="1" x14ac:dyDescent="0.2">
      <c r="A60" s="55" t="s">
        <v>91</v>
      </c>
      <c r="B60" s="42" t="s">
        <v>92</v>
      </c>
      <c r="C60" s="42" t="s">
        <v>93</v>
      </c>
      <c r="D60" s="72">
        <v>1</v>
      </c>
      <c r="F60" s="81">
        <f>D60</f>
        <v>1</v>
      </c>
      <c r="G60" s="81">
        <v>1</v>
      </c>
      <c r="H60" s="81">
        <f>F60*G60</f>
        <v>1</v>
      </c>
    </row>
    <row r="61" spans="1:8" ht="39.950000000000003" customHeight="1" x14ac:dyDescent="0.2">
      <c r="A61" s="89" t="s">
        <v>33</v>
      </c>
      <c r="B61" s="289"/>
      <c r="C61" s="290"/>
      <c r="D61" s="88">
        <f>D60</f>
        <v>1</v>
      </c>
    </row>
    <row r="62" spans="1:8" ht="109.5" customHeight="1" x14ac:dyDescent="0.2">
      <c r="A62" s="52" t="s">
        <v>94</v>
      </c>
      <c r="B62" s="42" t="s">
        <v>95</v>
      </c>
      <c r="C62" s="38" t="s">
        <v>225</v>
      </c>
      <c r="D62" s="72">
        <v>1</v>
      </c>
      <c r="F62" s="81">
        <f>D62</f>
        <v>1</v>
      </c>
      <c r="G62" s="81">
        <v>2</v>
      </c>
      <c r="H62" s="81">
        <f>F62*G62</f>
        <v>2</v>
      </c>
    </row>
    <row r="63" spans="1:8" ht="39.950000000000003" customHeight="1" x14ac:dyDescent="0.2">
      <c r="A63" s="89" t="s">
        <v>33</v>
      </c>
      <c r="B63" s="289"/>
      <c r="C63" s="290"/>
      <c r="D63" s="88">
        <f>D62</f>
        <v>1</v>
      </c>
    </row>
    <row r="64" spans="1:8" ht="107.25" customHeight="1" x14ac:dyDescent="0.2">
      <c r="A64" s="54" t="s">
        <v>96</v>
      </c>
      <c r="B64" s="42" t="s">
        <v>97</v>
      </c>
      <c r="C64" s="38" t="s">
        <v>226</v>
      </c>
      <c r="D64" s="72">
        <v>1</v>
      </c>
      <c r="F64" s="81">
        <f>D64</f>
        <v>1</v>
      </c>
      <c r="G64" s="81">
        <v>3</v>
      </c>
      <c r="H64" s="81">
        <f>F64*G64</f>
        <v>3</v>
      </c>
    </row>
    <row r="65" spans="1:8" ht="39.950000000000003" customHeight="1" x14ac:dyDescent="0.2">
      <c r="A65" s="89" t="s">
        <v>33</v>
      </c>
      <c r="B65" s="289"/>
      <c r="C65" s="290"/>
      <c r="D65" s="88">
        <f>D64</f>
        <v>1</v>
      </c>
    </row>
    <row r="66" spans="1:8" ht="108.95" customHeight="1" x14ac:dyDescent="0.2">
      <c r="A66" s="52" t="s">
        <v>98</v>
      </c>
      <c r="B66" s="42" t="s">
        <v>99</v>
      </c>
      <c r="C66" s="42" t="s">
        <v>286</v>
      </c>
      <c r="D66" s="72">
        <v>1</v>
      </c>
      <c r="F66" s="81">
        <f>D66</f>
        <v>1</v>
      </c>
      <c r="G66" s="81">
        <v>2</v>
      </c>
      <c r="H66" s="81">
        <f>F66*G66</f>
        <v>2</v>
      </c>
    </row>
    <row r="67" spans="1:8" ht="39.950000000000003" customHeight="1" x14ac:dyDescent="0.2">
      <c r="A67" s="89" t="s">
        <v>33</v>
      </c>
      <c r="B67" s="289"/>
      <c r="C67" s="290"/>
      <c r="D67" s="88">
        <f>D66</f>
        <v>1</v>
      </c>
    </row>
    <row r="68" spans="1:8" ht="66" customHeight="1" x14ac:dyDescent="0.2">
      <c r="A68" s="55" t="s">
        <v>100</v>
      </c>
      <c r="B68" s="42" t="s">
        <v>101</v>
      </c>
      <c r="C68" s="38" t="s">
        <v>102</v>
      </c>
      <c r="D68" s="72">
        <v>1</v>
      </c>
      <c r="F68" s="81">
        <f>D68</f>
        <v>1</v>
      </c>
      <c r="G68" s="81">
        <v>1</v>
      </c>
      <c r="H68" s="81">
        <f>F68*G68</f>
        <v>1</v>
      </c>
    </row>
    <row r="69" spans="1:8" ht="39.950000000000003" customHeight="1" x14ac:dyDescent="0.2">
      <c r="A69" s="89" t="s">
        <v>33</v>
      </c>
      <c r="B69" s="289"/>
      <c r="C69" s="290"/>
      <c r="D69" s="88">
        <f>D68</f>
        <v>1</v>
      </c>
    </row>
    <row r="70" spans="1:8" ht="63.95" customHeight="1" x14ac:dyDescent="0.2">
      <c r="A70" s="55" t="s">
        <v>103</v>
      </c>
      <c r="B70" s="42" t="s">
        <v>104</v>
      </c>
      <c r="C70" s="42" t="s">
        <v>105</v>
      </c>
      <c r="D70" s="72">
        <v>1</v>
      </c>
      <c r="F70" s="81">
        <f>D70</f>
        <v>1</v>
      </c>
      <c r="G70" s="81">
        <v>1</v>
      </c>
      <c r="H70" s="81">
        <f>F70*G70</f>
        <v>1</v>
      </c>
    </row>
    <row r="71" spans="1:8" ht="39.950000000000003" customHeight="1" x14ac:dyDescent="0.2">
      <c r="A71" s="89" t="s">
        <v>33</v>
      </c>
      <c r="B71" s="289"/>
      <c r="C71" s="290"/>
      <c r="D71" s="88">
        <f>D70</f>
        <v>1</v>
      </c>
    </row>
    <row r="72" spans="1:8" ht="85.7" customHeight="1" x14ac:dyDescent="0.2">
      <c r="A72" s="57" t="s">
        <v>106</v>
      </c>
      <c r="B72" s="42" t="s">
        <v>107</v>
      </c>
      <c r="C72" s="42" t="s">
        <v>108</v>
      </c>
      <c r="D72" s="72">
        <v>1</v>
      </c>
      <c r="F72" s="81">
        <f>D72</f>
        <v>1</v>
      </c>
      <c r="G72" s="81">
        <v>2</v>
      </c>
      <c r="H72" s="81">
        <f>F72*G72</f>
        <v>2</v>
      </c>
    </row>
    <row r="73" spans="1:8" ht="39.950000000000003" customHeight="1" x14ac:dyDescent="0.2">
      <c r="A73" s="89" t="s">
        <v>33</v>
      </c>
      <c r="B73" s="289"/>
      <c r="C73" s="290"/>
      <c r="D73" s="88">
        <f>D72</f>
        <v>1</v>
      </c>
    </row>
    <row r="74" spans="1:8" ht="52.5" customHeight="1" x14ac:dyDescent="0.2">
      <c r="A74" s="52" t="s">
        <v>109</v>
      </c>
      <c r="B74" s="38" t="s">
        <v>110</v>
      </c>
      <c r="C74" s="38" t="s">
        <v>111</v>
      </c>
      <c r="D74" s="72">
        <v>1</v>
      </c>
      <c r="F74" s="81">
        <f>D74</f>
        <v>1</v>
      </c>
      <c r="G74" s="81">
        <v>2</v>
      </c>
      <c r="H74" s="81">
        <f>F74*G74</f>
        <v>2</v>
      </c>
    </row>
    <row r="75" spans="1:8" ht="39.950000000000003" customHeight="1" x14ac:dyDescent="0.2">
      <c r="A75" s="89" t="s">
        <v>33</v>
      </c>
      <c r="B75" s="289"/>
      <c r="C75" s="290"/>
      <c r="D75" s="88">
        <f>D74</f>
        <v>1</v>
      </c>
    </row>
    <row r="76" spans="1:8" ht="50.25" customHeight="1" x14ac:dyDescent="0.2">
      <c r="A76" s="55" t="s">
        <v>112</v>
      </c>
      <c r="B76" s="38" t="s">
        <v>113</v>
      </c>
      <c r="C76" s="38" t="s">
        <v>114</v>
      </c>
      <c r="D76" s="72">
        <v>1</v>
      </c>
      <c r="F76" s="81">
        <f>D76</f>
        <v>1</v>
      </c>
      <c r="G76" s="81">
        <v>1</v>
      </c>
      <c r="H76" s="81">
        <f>F76*G76</f>
        <v>1</v>
      </c>
    </row>
    <row r="77" spans="1:8" ht="39.950000000000003" customHeight="1" x14ac:dyDescent="0.2">
      <c r="A77" s="89" t="s">
        <v>33</v>
      </c>
      <c r="B77" s="289"/>
      <c r="C77" s="290"/>
      <c r="D77" s="88">
        <f>D76</f>
        <v>1</v>
      </c>
    </row>
    <row r="78" spans="1:8" ht="27" customHeight="1" x14ac:dyDescent="0.2">
      <c r="A78" s="40" t="s">
        <v>115</v>
      </c>
      <c r="B78" s="291" t="s">
        <v>208</v>
      </c>
      <c r="C78" s="292"/>
      <c r="D78" s="64"/>
    </row>
    <row r="79" spans="1:8" ht="75.75" customHeight="1" x14ac:dyDescent="0.2">
      <c r="A79" s="51" t="s">
        <v>116</v>
      </c>
      <c r="B79" s="43" t="s">
        <v>117</v>
      </c>
      <c r="C79" s="43" t="s">
        <v>118</v>
      </c>
      <c r="D79" s="72">
        <v>1</v>
      </c>
      <c r="F79" s="81">
        <f>D79</f>
        <v>1</v>
      </c>
      <c r="G79" s="81">
        <v>3</v>
      </c>
      <c r="H79" s="81">
        <f>F79*G79</f>
        <v>3</v>
      </c>
    </row>
    <row r="80" spans="1:8" ht="39.950000000000003" customHeight="1" x14ac:dyDescent="0.2">
      <c r="A80" s="89" t="s">
        <v>33</v>
      </c>
      <c r="B80" s="289"/>
      <c r="C80" s="290"/>
      <c r="D80" s="88">
        <f>D79</f>
        <v>1</v>
      </c>
    </row>
    <row r="81" spans="1:8" ht="48.75" customHeight="1" x14ac:dyDescent="0.2">
      <c r="A81" s="52" t="s">
        <v>119</v>
      </c>
      <c r="B81" s="42" t="s">
        <v>120</v>
      </c>
      <c r="C81" s="42" t="s">
        <v>121</v>
      </c>
      <c r="D81" s="72">
        <v>1</v>
      </c>
      <c r="F81" s="81">
        <f>D81</f>
        <v>1</v>
      </c>
      <c r="G81" s="81">
        <v>2</v>
      </c>
      <c r="H81" s="81">
        <f>F81*G81</f>
        <v>2</v>
      </c>
    </row>
    <row r="82" spans="1:8" ht="39.950000000000003" customHeight="1" x14ac:dyDescent="0.2">
      <c r="A82" s="89" t="s">
        <v>33</v>
      </c>
      <c r="B82" s="289"/>
      <c r="C82" s="290"/>
      <c r="D82" s="88">
        <f>D81</f>
        <v>1</v>
      </c>
    </row>
    <row r="83" spans="1:8" ht="43.5" customHeight="1" x14ac:dyDescent="0.2">
      <c r="A83" s="52" t="s">
        <v>122</v>
      </c>
      <c r="B83" s="42" t="s">
        <v>123</v>
      </c>
      <c r="C83" s="42" t="s">
        <v>124</v>
      </c>
      <c r="D83" s="72">
        <v>1</v>
      </c>
      <c r="F83" s="81">
        <f>D83</f>
        <v>1</v>
      </c>
      <c r="G83" s="81">
        <v>2</v>
      </c>
      <c r="H83" s="81">
        <f>F83*G83</f>
        <v>2</v>
      </c>
    </row>
    <row r="84" spans="1:8" ht="39.950000000000003" customHeight="1" x14ac:dyDescent="0.2">
      <c r="A84" s="89" t="s">
        <v>33</v>
      </c>
      <c r="B84" s="289"/>
      <c r="C84" s="290"/>
      <c r="D84" s="88">
        <f>D83</f>
        <v>1</v>
      </c>
    </row>
    <row r="85" spans="1:8" ht="49.7" customHeight="1" x14ac:dyDescent="0.2">
      <c r="A85" s="55" t="s">
        <v>125</v>
      </c>
      <c r="B85" s="42" t="s">
        <v>126</v>
      </c>
      <c r="C85" s="42" t="s">
        <v>127</v>
      </c>
      <c r="D85" s="72">
        <v>1</v>
      </c>
      <c r="F85" s="81">
        <f>D85</f>
        <v>1</v>
      </c>
      <c r="G85" s="81">
        <v>1</v>
      </c>
      <c r="H85" s="81">
        <f>F85*G85</f>
        <v>1</v>
      </c>
    </row>
    <row r="86" spans="1:8" ht="39.950000000000003" customHeight="1" x14ac:dyDescent="0.2">
      <c r="A86" s="89" t="s">
        <v>33</v>
      </c>
      <c r="B86" s="289"/>
      <c r="C86" s="290"/>
      <c r="D86" s="88">
        <f>D85</f>
        <v>1</v>
      </c>
    </row>
    <row r="87" spans="1:8" ht="36.950000000000003" customHeight="1" x14ac:dyDescent="0.2">
      <c r="A87" s="55" t="s">
        <v>128</v>
      </c>
      <c r="B87" s="44" t="s">
        <v>129</v>
      </c>
      <c r="C87" s="42" t="s">
        <v>130</v>
      </c>
      <c r="D87" s="72">
        <v>1</v>
      </c>
      <c r="F87" s="81">
        <f>D87</f>
        <v>1</v>
      </c>
      <c r="G87" s="81">
        <v>1</v>
      </c>
      <c r="H87" s="81">
        <f>F87*G87</f>
        <v>1</v>
      </c>
    </row>
    <row r="88" spans="1:8" ht="39.950000000000003" customHeight="1" x14ac:dyDescent="0.2">
      <c r="A88" s="89" t="s">
        <v>33</v>
      </c>
      <c r="B88" s="289"/>
      <c r="C88" s="290"/>
      <c r="D88" s="88">
        <f>D87</f>
        <v>1</v>
      </c>
    </row>
    <row r="89" spans="1:8" ht="96.75" customHeight="1" x14ac:dyDescent="0.2">
      <c r="A89" s="55" t="s">
        <v>131</v>
      </c>
      <c r="B89" s="42" t="s">
        <v>132</v>
      </c>
      <c r="C89" s="38" t="s">
        <v>227</v>
      </c>
      <c r="D89" s="72">
        <v>1</v>
      </c>
      <c r="F89" s="81">
        <f>D89</f>
        <v>1</v>
      </c>
      <c r="G89" s="81">
        <v>1</v>
      </c>
      <c r="H89" s="81">
        <f>F89*G89</f>
        <v>1</v>
      </c>
    </row>
    <row r="90" spans="1:8" ht="39.950000000000003" customHeight="1" x14ac:dyDescent="0.2">
      <c r="A90" s="89" t="s">
        <v>33</v>
      </c>
      <c r="B90" s="289"/>
      <c r="C90" s="290"/>
      <c r="D90" s="88">
        <f>D89</f>
        <v>1</v>
      </c>
    </row>
    <row r="91" spans="1:8" ht="26.25" customHeight="1" x14ac:dyDescent="0.2">
      <c r="A91" s="40" t="s">
        <v>133</v>
      </c>
      <c r="B91" s="291" t="s">
        <v>134</v>
      </c>
      <c r="C91" s="292"/>
      <c r="D91" s="64"/>
    </row>
    <row r="92" spans="1:8" ht="101.25" customHeight="1" x14ac:dyDescent="0.2">
      <c r="A92" s="51" t="s">
        <v>135</v>
      </c>
      <c r="B92" s="43" t="s">
        <v>231</v>
      </c>
      <c r="C92" s="38" t="s">
        <v>228</v>
      </c>
      <c r="D92" s="72">
        <v>1</v>
      </c>
      <c r="F92" s="81">
        <f>D92</f>
        <v>1</v>
      </c>
      <c r="G92" s="81">
        <v>3</v>
      </c>
      <c r="H92" s="81">
        <f>F92*G92</f>
        <v>3</v>
      </c>
    </row>
    <row r="93" spans="1:8" ht="39.950000000000003" customHeight="1" x14ac:dyDescent="0.2">
      <c r="A93" s="89" t="s">
        <v>33</v>
      </c>
      <c r="B93" s="289"/>
      <c r="C93" s="290"/>
      <c r="D93" s="88">
        <f>D92</f>
        <v>1</v>
      </c>
    </row>
    <row r="94" spans="1:8" ht="26.25" customHeight="1" x14ac:dyDescent="0.2">
      <c r="A94" s="40" t="s">
        <v>136</v>
      </c>
      <c r="B94" s="291" t="s">
        <v>137</v>
      </c>
      <c r="C94" s="292"/>
      <c r="D94" s="64"/>
    </row>
    <row r="95" spans="1:8" ht="113.25" customHeight="1" x14ac:dyDescent="0.2">
      <c r="A95" s="53" t="s">
        <v>138</v>
      </c>
      <c r="B95" s="36" t="s">
        <v>139</v>
      </c>
      <c r="C95" s="36" t="s">
        <v>140</v>
      </c>
      <c r="D95" s="72">
        <v>1</v>
      </c>
      <c r="F95" s="81">
        <f>D95</f>
        <v>1</v>
      </c>
      <c r="G95" s="81">
        <v>2</v>
      </c>
      <c r="H95" s="81">
        <f>F95*G95</f>
        <v>2</v>
      </c>
    </row>
    <row r="96" spans="1:8" ht="39.950000000000003" customHeight="1" x14ac:dyDescent="0.2">
      <c r="A96" s="89" t="s">
        <v>33</v>
      </c>
      <c r="B96" s="289"/>
      <c r="C96" s="290"/>
      <c r="D96" s="88">
        <f>D95</f>
        <v>1</v>
      </c>
    </row>
    <row r="97" spans="1:8" ht="70.5" customHeight="1" x14ac:dyDescent="0.2">
      <c r="A97" s="52" t="s">
        <v>141</v>
      </c>
      <c r="B97" s="38" t="s">
        <v>142</v>
      </c>
      <c r="C97" s="38" t="s">
        <v>143</v>
      </c>
      <c r="D97" s="72">
        <v>1</v>
      </c>
      <c r="F97" s="81">
        <f>D97</f>
        <v>1</v>
      </c>
      <c r="G97" s="81">
        <v>2</v>
      </c>
      <c r="H97" s="81">
        <f>F97*G97</f>
        <v>2</v>
      </c>
    </row>
    <row r="98" spans="1:8" ht="39.950000000000003" customHeight="1" x14ac:dyDescent="0.2">
      <c r="A98" s="89" t="s">
        <v>33</v>
      </c>
      <c r="B98" s="289"/>
      <c r="C98" s="290"/>
      <c r="D98" s="88">
        <f>D97</f>
        <v>1</v>
      </c>
    </row>
    <row r="99" spans="1:8" ht="81.95" customHeight="1" x14ac:dyDescent="0.2">
      <c r="A99" s="54" t="s">
        <v>144</v>
      </c>
      <c r="B99" s="38" t="s">
        <v>145</v>
      </c>
      <c r="C99" s="38" t="s">
        <v>146</v>
      </c>
      <c r="D99" s="72">
        <v>1</v>
      </c>
      <c r="F99" s="81">
        <f>D99</f>
        <v>1</v>
      </c>
      <c r="G99" s="81">
        <v>3</v>
      </c>
      <c r="H99" s="81">
        <f>F99*G99</f>
        <v>3</v>
      </c>
    </row>
    <row r="100" spans="1:8" ht="39.950000000000003" customHeight="1" x14ac:dyDescent="0.2">
      <c r="A100" s="89" t="s">
        <v>33</v>
      </c>
      <c r="B100" s="289"/>
      <c r="C100" s="290"/>
      <c r="D100" s="88">
        <f>D99</f>
        <v>1</v>
      </c>
    </row>
    <row r="101" spans="1:8" ht="86.25" customHeight="1" x14ac:dyDescent="0.2">
      <c r="A101" s="55" t="s">
        <v>147</v>
      </c>
      <c r="B101" s="38" t="s">
        <v>148</v>
      </c>
      <c r="C101" s="38" t="s">
        <v>149</v>
      </c>
      <c r="D101" s="72">
        <v>1</v>
      </c>
      <c r="F101" s="81">
        <f>D101</f>
        <v>1</v>
      </c>
      <c r="G101" s="81">
        <v>1</v>
      </c>
      <c r="H101" s="81">
        <f>F101*G101</f>
        <v>1</v>
      </c>
    </row>
    <row r="102" spans="1:8" ht="39.950000000000003" customHeight="1" x14ac:dyDescent="0.2">
      <c r="A102" s="89" t="s">
        <v>33</v>
      </c>
      <c r="B102" s="289"/>
      <c r="C102" s="290"/>
      <c r="D102" s="88">
        <f>D101</f>
        <v>1</v>
      </c>
    </row>
    <row r="103" spans="1:8" ht="24.75" customHeight="1" x14ac:dyDescent="0.2">
      <c r="A103" s="35" t="s">
        <v>150</v>
      </c>
      <c r="B103" s="291" t="s">
        <v>151</v>
      </c>
      <c r="C103" s="292"/>
      <c r="D103" s="64"/>
    </row>
    <row r="104" spans="1:8" ht="83.25" customHeight="1" x14ac:dyDescent="0.2">
      <c r="A104" s="51" t="s">
        <v>152</v>
      </c>
      <c r="B104" s="36" t="s">
        <v>153</v>
      </c>
      <c r="C104" s="36" t="s">
        <v>154</v>
      </c>
      <c r="D104" s="72">
        <v>1</v>
      </c>
      <c r="F104" s="81">
        <f>D104</f>
        <v>1</v>
      </c>
      <c r="G104" s="81">
        <v>3</v>
      </c>
      <c r="H104" s="81">
        <f>F104*G104</f>
        <v>3</v>
      </c>
    </row>
    <row r="105" spans="1:8" ht="39.950000000000003" customHeight="1" x14ac:dyDescent="0.2">
      <c r="A105" s="89" t="s">
        <v>33</v>
      </c>
      <c r="B105" s="289"/>
      <c r="C105" s="290"/>
      <c r="D105" s="88">
        <f>D104</f>
        <v>1</v>
      </c>
    </row>
    <row r="106" spans="1:8" ht="79.5" customHeight="1" x14ac:dyDescent="0.2">
      <c r="A106" s="54" t="s">
        <v>155</v>
      </c>
      <c r="B106" s="38" t="s">
        <v>156</v>
      </c>
      <c r="C106" s="38" t="s">
        <v>157</v>
      </c>
      <c r="D106" s="72">
        <v>1</v>
      </c>
      <c r="F106" s="81">
        <f>D106</f>
        <v>1</v>
      </c>
      <c r="G106" s="81">
        <v>3</v>
      </c>
      <c r="H106" s="81">
        <f>F106*G106</f>
        <v>3</v>
      </c>
    </row>
    <row r="107" spans="1:8" ht="39.950000000000003" customHeight="1" x14ac:dyDescent="0.2">
      <c r="A107" s="89" t="s">
        <v>33</v>
      </c>
      <c r="B107" s="289"/>
      <c r="C107" s="290"/>
      <c r="D107" s="88">
        <f>D106</f>
        <v>1</v>
      </c>
    </row>
    <row r="108" spans="1:8" ht="94.7" customHeight="1" x14ac:dyDescent="0.2">
      <c r="A108" s="54" t="s">
        <v>158</v>
      </c>
      <c r="B108" s="45" t="s">
        <v>232</v>
      </c>
      <c r="C108" s="45" t="s">
        <v>207</v>
      </c>
      <c r="D108" s="72">
        <v>1</v>
      </c>
      <c r="F108" s="81">
        <f>D108</f>
        <v>1</v>
      </c>
      <c r="G108" s="81">
        <v>3</v>
      </c>
      <c r="H108" s="81">
        <f>F108*G108</f>
        <v>3</v>
      </c>
    </row>
    <row r="109" spans="1:8" ht="39.950000000000003" customHeight="1" x14ac:dyDescent="0.2">
      <c r="A109" s="89" t="s">
        <v>33</v>
      </c>
      <c r="B109" s="289"/>
      <c r="C109" s="290"/>
      <c r="D109" s="88">
        <f>D108</f>
        <v>1</v>
      </c>
    </row>
    <row r="110" spans="1:8" ht="102" customHeight="1" x14ac:dyDescent="0.2">
      <c r="A110" s="54" t="s">
        <v>159</v>
      </c>
      <c r="B110" s="38" t="s">
        <v>160</v>
      </c>
      <c r="C110" s="38" t="s">
        <v>161</v>
      </c>
      <c r="D110" s="73">
        <v>1</v>
      </c>
      <c r="F110" s="81">
        <f>D110</f>
        <v>1</v>
      </c>
      <c r="G110" s="81">
        <v>3</v>
      </c>
      <c r="H110" s="81">
        <f>F110*G110</f>
        <v>3</v>
      </c>
    </row>
    <row r="111" spans="1:8" ht="39.950000000000003" customHeight="1" x14ac:dyDescent="0.2">
      <c r="A111" s="89" t="s">
        <v>33</v>
      </c>
      <c r="B111" s="289"/>
      <c r="C111" s="290"/>
      <c r="D111" s="88">
        <f>D110</f>
        <v>1</v>
      </c>
    </row>
    <row r="112" spans="1:8" ht="41.25" customHeight="1" x14ac:dyDescent="0.2">
      <c r="A112" s="54" t="s">
        <v>162</v>
      </c>
      <c r="B112" s="38" t="s">
        <v>163</v>
      </c>
      <c r="C112" s="38" t="s">
        <v>164</v>
      </c>
      <c r="D112" s="73">
        <v>1</v>
      </c>
      <c r="F112" s="81">
        <f>D112</f>
        <v>1</v>
      </c>
      <c r="G112" s="81">
        <v>3</v>
      </c>
      <c r="H112" s="81">
        <f>F112*G112</f>
        <v>3</v>
      </c>
    </row>
    <row r="113" spans="1:8" ht="39.950000000000003" customHeight="1" x14ac:dyDescent="0.2">
      <c r="A113" s="89" t="s">
        <v>33</v>
      </c>
      <c r="B113" s="289"/>
      <c r="C113" s="290"/>
      <c r="D113" s="88">
        <f>D112</f>
        <v>1</v>
      </c>
    </row>
    <row r="114" spans="1:8" ht="69" customHeight="1" x14ac:dyDescent="0.2">
      <c r="A114" s="54" t="s">
        <v>165</v>
      </c>
      <c r="B114" s="45" t="s">
        <v>166</v>
      </c>
      <c r="C114" s="45" t="s">
        <v>167</v>
      </c>
      <c r="D114" s="73">
        <v>1</v>
      </c>
      <c r="F114" s="81">
        <f>D114</f>
        <v>1</v>
      </c>
      <c r="G114" s="81">
        <v>3</v>
      </c>
      <c r="H114" s="81">
        <f>F114*G114</f>
        <v>3</v>
      </c>
    </row>
    <row r="115" spans="1:8" ht="39.950000000000003" customHeight="1" x14ac:dyDescent="0.2">
      <c r="A115" s="89" t="s">
        <v>33</v>
      </c>
      <c r="B115" s="289"/>
      <c r="C115" s="290"/>
      <c r="D115" s="88">
        <f>D114</f>
        <v>1</v>
      </c>
    </row>
    <row r="116" spans="1:8" ht="96" customHeight="1" x14ac:dyDescent="0.2">
      <c r="A116" s="52" t="s">
        <v>168</v>
      </c>
      <c r="B116" s="38" t="s">
        <v>169</v>
      </c>
      <c r="C116" s="38" t="s">
        <v>170</v>
      </c>
      <c r="D116" s="73">
        <v>1</v>
      </c>
      <c r="F116" s="81">
        <f>D116</f>
        <v>1</v>
      </c>
      <c r="G116" s="81">
        <v>2</v>
      </c>
      <c r="H116" s="81">
        <f>F116*G116</f>
        <v>2</v>
      </c>
    </row>
    <row r="117" spans="1:8" ht="39.950000000000003" customHeight="1" x14ac:dyDescent="0.2">
      <c r="A117" s="89" t="s">
        <v>33</v>
      </c>
      <c r="B117" s="289"/>
      <c r="C117" s="290"/>
      <c r="D117" s="88">
        <f>D116</f>
        <v>1</v>
      </c>
    </row>
    <row r="118" spans="1:8" ht="85.7" customHeight="1" x14ac:dyDescent="0.2">
      <c r="A118" s="54" t="s">
        <v>171</v>
      </c>
      <c r="B118" s="38" t="s">
        <v>172</v>
      </c>
      <c r="C118" s="38" t="s">
        <v>229</v>
      </c>
      <c r="D118" s="73">
        <v>1</v>
      </c>
      <c r="F118" s="81">
        <f>D118</f>
        <v>1</v>
      </c>
      <c r="G118" s="81">
        <v>3</v>
      </c>
      <c r="H118" s="81">
        <f>F118*G118</f>
        <v>3</v>
      </c>
    </row>
    <row r="119" spans="1:8" ht="39.950000000000003" customHeight="1" x14ac:dyDescent="0.2">
      <c r="A119" s="89" t="s">
        <v>33</v>
      </c>
      <c r="B119" s="289"/>
      <c r="C119" s="290"/>
      <c r="D119" s="88">
        <f>D118</f>
        <v>1</v>
      </c>
    </row>
    <row r="120" spans="1:8" ht="73.5" customHeight="1" x14ac:dyDescent="0.2">
      <c r="A120" s="55" t="s">
        <v>173</v>
      </c>
      <c r="B120" s="38" t="s">
        <v>174</v>
      </c>
      <c r="C120" s="38" t="s">
        <v>175</v>
      </c>
      <c r="D120" s="73">
        <v>1</v>
      </c>
      <c r="F120" s="81">
        <f>D120</f>
        <v>1</v>
      </c>
      <c r="G120" s="81">
        <v>1</v>
      </c>
      <c r="H120" s="81">
        <f>F120*G120</f>
        <v>1</v>
      </c>
    </row>
    <row r="121" spans="1:8" ht="39.950000000000003" customHeight="1" x14ac:dyDescent="0.2">
      <c r="A121" s="89" t="s">
        <v>33</v>
      </c>
      <c r="B121" s="289"/>
      <c r="C121" s="290"/>
      <c r="D121" s="88">
        <f>D120</f>
        <v>1</v>
      </c>
    </row>
    <row r="122" spans="1:8" ht="54.95" customHeight="1" x14ac:dyDescent="0.2">
      <c r="A122" s="52" t="s">
        <v>176</v>
      </c>
      <c r="B122" s="38" t="s">
        <v>177</v>
      </c>
      <c r="C122" s="38" t="s">
        <v>178</v>
      </c>
      <c r="D122" s="73">
        <v>1</v>
      </c>
      <c r="F122" s="81">
        <f>D122</f>
        <v>1</v>
      </c>
      <c r="G122" s="81">
        <v>2</v>
      </c>
      <c r="H122" s="81">
        <f>F122*G122</f>
        <v>2</v>
      </c>
    </row>
    <row r="123" spans="1:8" ht="39.950000000000003" customHeight="1" x14ac:dyDescent="0.2">
      <c r="A123" s="89" t="s">
        <v>33</v>
      </c>
      <c r="B123" s="289"/>
      <c r="C123" s="290"/>
      <c r="D123" s="88">
        <f>D122</f>
        <v>1</v>
      </c>
    </row>
    <row r="124" spans="1:8" ht="137.25" customHeight="1" x14ac:dyDescent="0.2">
      <c r="A124" s="52" t="s">
        <v>179</v>
      </c>
      <c r="B124" s="38" t="s">
        <v>180</v>
      </c>
      <c r="C124" s="38" t="s">
        <v>181</v>
      </c>
      <c r="D124" s="73">
        <v>1</v>
      </c>
      <c r="F124" s="81">
        <f>D124</f>
        <v>1</v>
      </c>
      <c r="G124" s="81">
        <v>2</v>
      </c>
      <c r="H124" s="81">
        <f>F124*G124</f>
        <v>2</v>
      </c>
    </row>
    <row r="125" spans="1:8" ht="39.950000000000003" customHeight="1" x14ac:dyDescent="0.2">
      <c r="A125" s="89" t="s">
        <v>33</v>
      </c>
      <c r="B125" s="289"/>
      <c r="C125" s="290"/>
      <c r="D125" s="88">
        <f>D124</f>
        <v>1</v>
      </c>
    </row>
    <row r="126" spans="1:8" ht="46.5" customHeight="1" x14ac:dyDescent="0.2">
      <c r="A126" s="52" t="s">
        <v>182</v>
      </c>
      <c r="B126" s="38" t="s">
        <v>183</v>
      </c>
      <c r="C126" s="38" t="s">
        <v>184</v>
      </c>
      <c r="D126" s="73">
        <v>1</v>
      </c>
      <c r="F126" s="81">
        <f>D126</f>
        <v>1</v>
      </c>
      <c r="G126" s="81">
        <v>2</v>
      </c>
      <c r="H126" s="81">
        <f>F126*G126</f>
        <v>2</v>
      </c>
    </row>
    <row r="127" spans="1:8" ht="39.950000000000003" customHeight="1" x14ac:dyDescent="0.2">
      <c r="A127" s="89" t="s">
        <v>33</v>
      </c>
      <c r="B127" s="289"/>
      <c r="C127" s="290"/>
      <c r="D127" s="88">
        <f>D126</f>
        <v>1</v>
      </c>
    </row>
    <row r="128" spans="1:8" ht="109.5" customHeight="1" x14ac:dyDescent="0.2">
      <c r="A128" s="58" t="s">
        <v>185</v>
      </c>
      <c r="B128" s="46" t="s">
        <v>233</v>
      </c>
      <c r="C128" s="46" t="s">
        <v>230</v>
      </c>
      <c r="D128" s="73">
        <v>1</v>
      </c>
      <c r="F128" s="81">
        <f>D128</f>
        <v>1</v>
      </c>
      <c r="G128" s="81">
        <v>2</v>
      </c>
      <c r="H128" s="81">
        <f>F128*G128</f>
        <v>2</v>
      </c>
    </row>
    <row r="129" spans="1:8" ht="39.950000000000003" customHeight="1" x14ac:dyDescent="0.2">
      <c r="A129" s="89" t="s">
        <v>33</v>
      </c>
      <c r="B129" s="289"/>
      <c r="C129" s="290"/>
      <c r="D129" s="88">
        <f>D128</f>
        <v>1</v>
      </c>
    </row>
    <row r="130" spans="1:8" ht="51" customHeight="1" x14ac:dyDescent="0.2">
      <c r="A130" s="58" t="s">
        <v>186</v>
      </c>
      <c r="B130" s="38" t="s">
        <v>187</v>
      </c>
      <c r="C130" s="38" t="s">
        <v>188</v>
      </c>
      <c r="D130" s="73">
        <v>1</v>
      </c>
      <c r="F130" s="81">
        <f>D130</f>
        <v>1</v>
      </c>
      <c r="G130" s="81">
        <v>2</v>
      </c>
      <c r="H130" s="81">
        <f>F130*G130</f>
        <v>2</v>
      </c>
    </row>
    <row r="131" spans="1:8" ht="39.950000000000003" customHeight="1" x14ac:dyDescent="0.2">
      <c r="A131" s="89" t="s">
        <v>33</v>
      </c>
      <c r="B131" s="289"/>
      <c r="C131" s="290"/>
      <c r="D131" s="88">
        <f>D130</f>
        <v>1</v>
      </c>
    </row>
    <row r="132" spans="1:8" ht="93" customHeight="1" x14ac:dyDescent="0.2">
      <c r="A132" s="59" t="s">
        <v>189</v>
      </c>
      <c r="B132" s="38" t="s">
        <v>190</v>
      </c>
      <c r="C132" s="38" t="s">
        <v>191</v>
      </c>
      <c r="D132" s="73">
        <v>1</v>
      </c>
      <c r="F132" s="81">
        <f>D132</f>
        <v>1</v>
      </c>
      <c r="G132" s="81">
        <v>3</v>
      </c>
      <c r="H132" s="81">
        <f>F132*G132</f>
        <v>3</v>
      </c>
    </row>
    <row r="133" spans="1:8" ht="39.950000000000003" customHeight="1" x14ac:dyDescent="0.2">
      <c r="A133" s="89" t="s">
        <v>33</v>
      </c>
      <c r="B133" s="289"/>
      <c r="C133" s="290"/>
      <c r="D133" s="88">
        <f>D132</f>
        <v>1</v>
      </c>
    </row>
    <row r="134" spans="1:8" ht="72" customHeight="1" x14ac:dyDescent="0.2">
      <c r="A134" s="60" t="s">
        <v>192</v>
      </c>
      <c r="B134" s="38" t="s">
        <v>209</v>
      </c>
      <c r="C134" s="38" t="s">
        <v>210</v>
      </c>
      <c r="D134" s="73">
        <v>1</v>
      </c>
      <c r="F134" s="81">
        <f>D134</f>
        <v>1</v>
      </c>
      <c r="G134" s="81">
        <v>1</v>
      </c>
      <c r="H134" s="81">
        <f>F134*G134</f>
        <v>1</v>
      </c>
    </row>
    <row r="135" spans="1:8" ht="39.950000000000003" customHeight="1" x14ac:dyDescent="0.2">
      <c r="A135" s="89" t="s">
        <v>33</v>
      </c>
      <c r="B135" s="289"/>
      <c r="C135" s="290"/>
      <c r="D135" s="88">
        <f>D134</f>
        <v>1</v>
      </c>
    </row>
    <row r="136" spans="1:8" ht="77.25" customHeight="1" x14ac:dyDescent="0.2">
      <c r="A136" s="60" t="s">
        <v>193</v>
      </c>
      <c r="B136" s="38" t="s">
        <v>194</v>
      </c>
      <c r="C136" s="38" t="s">
        <v>195</v>
      </c>
      <c r="D136" s="73">
        <v>1</v>
      </c>
      <c r="F136" s="81">
        <f>D136</f>
        <v>1</v>
      </c>
      <c r="G136" s="81">
        <v>1</v>
      </c>
      <c r="H136" s="81">
        <f>F136*G136</f>
        <v>1</v>
      </c>
    </row>
    <row r="137" spans="1:8" ht="39.950000000000003" customHeight="1" x14ac:dyDescent="0.2">
      <c r="A137" s="89" t="s">
        <v>33</v>
      </c>
      <c r="B137" s="289"/>
      <c r="C137" s="290"/>
      <c r="D137" s="88">
        <f>D136</f>
        <v>1</v>
      </c>
    </row>
    <row r="138" spans="1:8" ht="26.25" customHeight="1" x14ac:dyDescent="0.2">
      <c r="A138" s="35" t="s">
        <v>196</v>
      </c>
      <c r="B138" s="291" t="s">
        <v>197</v>
      </c>
      <c r="C138" s="292"/>
      <c r="D138" s="64"/>
    </row>
    <row r="139" spans="1:8" ht="42" customHeight="1" x14ac:dyDescent="0.2">
      <c r="A139" s="53" t="s">
        <v>198</v>
      </c>
      <c r="B139" s="47" t="s">
        <v>199</v>
      </c>
      <c r="C139" s="43" t="s">
        <v>200</v>
      </c>
      <c r="D139" s="72">
        <v>1</v>
      </c>
      <c r="F139" s="81">
        <f>D139</f>
        <v>1</v>
      </c>
      <c r="G139" s="81">
        <v>2</v>
      </c>
      <c r="H139" s="81">
        <f>F139*G139</f>
        <v>2</v>
      </c>
    </row>
    <row r="140" spans="1:8" ht="39.950000000000003" customHeight="1" x14ac:dyDescent="0.2">
      <c r="A140" s="89" t="s">
        <v>33</v>
      </c>
      <c r="B140" s="289"/>
      <c r="C140" s="290"/>
      <c r="D140" s="88">
        <f>D139</f>
        <v>1</v>
      </c>
    </row>
    <row r="141" spans="1:8" ht="90.95" customHeight="1" x14ac:dyDescent="0.2">
      <c r="A141" s="60" t="s">
        <v>201</v>
      </c>
      <c r="B141" s="48" t="s">
        <v>202</v>
      </c>
      <c r="C141" s="42" t="s">
        <v>203</v>
      </c>
      <c r="D141" s="73">
        <v>1</v>
      </c>
      <c r="F141" s="81">
        <f>D141</f>
        <v>1</v>
      </c>
      <c r="G141" s="81">
        <v>1</v>
      </c>
      <c r="H141" s="81">
        <f>F141*G141</f>
        <v>1</v>
      </c>
    </row>
    <row r="142" spans="1:8" ht="39.950000000000003" customHeight="1" x14ac:dyDescent="0.2">
      <c r="A142" s="89" t="s">
        <v>33</v>
      </c>
      <c r="B142" s="289"/>
      <c r="C142" s="290"/>
      <c r="D142" s="88">
        <f>D141</f>
        <v>1</v>
      </c>
    </row>
    <row r="143" spans="1:8" ht="25.5" customHeight="1" x14ac:dyDescent="0.2">
      <c r="A143" s="347" t="s">
        <v>1965</v>
      </c>
      <c r="B143" s="348"/>
      <c r="C143" s="348"/>
      <c r="D143" s="75"/>
    </row>
    <row r="144" spans="1:8" ht="26.25" customHeight="1" x14ac:dyDescent="0.2">
      <c r="A144" s="291" t="s">
        <v>1880</v>
      </c>
      <c r="B144" s="292"/>
      <c r="C144" s="292"/>
      <c r="D144" s="155"/>
    </row>
    <row r="145" spans="1:8" ht="51" x14ac:dyDescent="0.2">
      <c r="A145" s="161" t="s">
        <v>1</v>
      </c>
      <c r="B145" s="157" t="s">
        <v>1795</v>
      </c>
      <c r="C145" s="157" t="s">
        <v>1796</v>
      </c>
      <c r="D145" s="153">
        <v>1</v>
      </c>
      <c r="F145" s="81">
        <f>D145</f>
        <v>1</v>
      </c>
      <c r="G145" s="81">
        <v>2</v>
      </c>
      <c r="H145" s="81">
        <f>F145*G145</f>
        <v>2</v>
      </c>
    </row>
    <row r="146" spans="1:8" ht="39.950000000000003" customHeight="1" x14ac:dyDescent="0.2">
      <c r="A146" s="89" t="s">
        <v>33</v>
      </c>
      <c r="B146" s="289"/>
      <c r="C146" s="290"/>
      <c r="D146" s="88">
        <f>D145</f>
        <v>1</v>
      </c>
    </row>
    <row r="147" spans="1:8" ht="38.25" x14ac:dyDescent="0.2">
      <c r="A147" s="161" t="s">
        <v>2</v>
      </c>
      <c r="B147" s="159" t="s">
        <v>1895</v>
      </c>
      <c r="C147" s="160" t="s">
        <v>1797</v>
      </c>
      <c r="D147" s="152">
        <v>1</v>
      </c>
      <c r="F147" s="81">
        <f>D147</f>
        <v>1</v>
      </c>
      <c r="G147" s="81">
        <v>2</v>
      </c>
      <c r="H147" s="81">
        <f>F147*G147</f>
        <v>2</v>
      </c>
    </row>
    <row r="148" spans="1:8" ht="39.950000000000003" customHeight="1" x14ac:dyDescent="0.2">
      <c r="A148" s="89" t="s">
        <v>33</v>
      </c>
      <c r="B148" s="289"/>
      <c r="C148" s="290"/>
      <c r="D148" s="88">
        <f>D147</f>
        <v>1</v>
      </c>
    </row>
    <row r="149" spans="1:8" ht="38.25" x14ac:dyDescent="0.2">
      <c r="A149" s="161" t="s">
        <v>3</v>
      </c>
      <c r="B149" s="160" t="s">
        <v>1896</v>
      </c>
      <c r="C149" s="160" t="s">
        <v>1797</v>
      </c>
      <c r="D149" s="152">
        <v>1</v>
      </c>
      <c r="F149" s="81">
        <f t="shared" ref="F149:F151" si="0">D149</f>
        <v>1</v>
      </c>
      <c r="G149" s="81">
        <v>2</v>
      </c>
      <c r="H149" s="81">
        <f>F149*G149</f>
        <v>2</v>
      </c>
    </row>
    <row r="150" spans="1:8" ht="39.950000000000003" customHeight="1" x14ac:dyDescent="0.2">
      <c r="A150" s="89" t="s">
        <v>33</v>
      </c>
      <c r="B150" s="289"/>
      <c r="C150" s="290"/>
      <c r="D150" s="88">
        <f>D149</f>
        <v>1</v>
      </c>
    </row>
    <row r="151" spans="1:8" ht="51" x14ac:dyDescent="0.2">
      <c r="A151" s="158" t="s">
        <v>4</v>
      </c>
      <c r="B151" s="160" t="s">
        <v>1897</v>
      </c>
      <c r="C151" s="160" t="s">
        <v>1797</v>
      </c>
      <c r="D151" s="152">
        <v>1</v>
      </c>
      <c r="F151" s="81">
        <f t="shared" si="0"/>
        <v>1</v>
      </c>
      <c r="G151" s="81">
        <v>3</v>
      </c>
      <c r="H151" s="81">
        <f>F151*G151</f>
        <v>3</v>
      </c>
    </row>
    <row r="152" spans="1:8" ht="39.950000000000003" customHeight="1" x14ac:dyDescent="0.2">
      <c r="A152" s="89" t="s">
        <v>33</v>
      </c>
      <c r="B152" s="289"/>
      <c r="C152" s="290"/>
      <c r="D152" s="88">
        <f>D151</f>
        <v>1</v>
      </c>
    </row>
    <row r="153" spans="1:8" ht="51" x14ac:dyDescent="0.2">
      <c r="A153" s="163" t="s">
        <v>5</v>
      </c>
      <c r="B153" s="160" t="s">
        <v>1898</v>
      </c>
      <c r="C153" s="160" t="s">
        <v>1796</v>
      </c>
      <c r="D153" s="152">
        <v>1</v>
      </c>
      <c r="F153" s="81">
        <f>D153</f>
        <v>1</v>
      </c>
      <c r="G153" s="81">
        <v>1</v>
      </c>
      <c r="H153" s="81">
        <f>F153*G153</f>
        <v>1</v>
      </c>
    </row>
    <row r="154" spans="1:8" ht="39.950000000000003" customHeight="1" x14ac:dyDescent="0.2">
      <c r="A154" s="89" t="s">
        <v>33</v>
      </c>
      <c r="B154" s="289"/>
      <c r="C154" s="290"/>
      <c r="D154" s="88">
        <f>D153</f>
        <v>1</v>
      </c>
    </row>
    <row r="155" spans="1:8" ht="38.25" x14ac:dyDescent="0.2">
      <c r="A155" s="163" t="s">
        <v>6</v>
      </c>
      <c r="B155" s="160" t="s">
        <v>1899</v>
      </c>
      <c r="C155" s="164" t="s">
        <v>1797</v>
      </c>
      <c r="D155" s="152">
        <v>1</v>
      </c>
      <c r="F155" s="81">
        <f>D155</f>
        <v>1</v>
      </c>
      <c r="G155" s="81">
        <v>1</v>
      </c>
      <c r="H155" s="81">
        <f>F155*G155</f>
        <v>1</v>
      </c>
    </row>
    <row r="156" spans="1:8" ht="39.950000000000003" customHeight="1" x14ac:dyDescent="0.2">
      <c r="A156" s="89" t="s">
        <v>33</v>
      </c>
      <c r="B156" s="289"/>
      <c r="C156" s="290"/>
      <c r="D156" s="88">
        <f>D155</f>
        <v>1</v>
      </c>
    </row>
    <row r="157" spans="1:8" ht="51" x14ac:dyDescent="0.2">
      <c r="A157" s="158" t="s">
        <v>292</v>
      </c>
      <c r="B157" s="173" t="s">
        <v>1798</v>
      </c>
      <c r="C157" s="173" t="s">
        <v>1797</v>
      </c>
      <c r="D157" s="173">
        <v>1</v>
      </c>
      <c r="F157" s="81">
        <f>D157</f>
        <v>1</v>
      </c>
      <c r="G157" s="81">
        <v>3</v>
      </c>
      <c r="H157" s="81">
        <f>F157*G157</f>
        <v>3</v>
      </c>
    </row>
    <row r="158" spans="1:8" ht="39.950000000000003" customHeight="1" x14ac:dyDescent="0.2">
      <c r="A158" s="89" t="s">
        <v>33</v>
      </c>
      <c r="B158" s="289"/>
      <c r="C158" s="290"/>
      <c r="D158" s="88">
        <f>D157</f>
        <v>1</v>
      </c>
    </row>
    <row r="159" spans="1:8" ht="51" x14ac:dyDescent="0.2">
      <c r="A159" s="161" t="s">
        <v>293</v>
      </c>
      <c r="B159" s="173" t="s">
        <v>1799</v>
      </c>
      <c r="C159" s="173" t="s">
        <v>1797</v>
      </c>
      <c r="D159" s="173">
        <v>1</v>
      </c>
      <c r="F159" s="81">
        <f>D159</f>
        <v>1</v>
      </c>
      <c r="G159" s="81">
        <v>2</v>
      </c>
      <c r="H159" s="81">
        <f>F159*G159</f>
        <v>2</v>
      </c>
    </row>
    <row r="160" spans="1:8" ht="39.950000000000003" customHeight="1" x14ac:dyDescent="0.2">
      <c r="A160" s="89" t="s">
        <v>33</v>
      </c>
      <c r="B160" s="289"/>
      <c r="C160" s="290"/>
      <c r="D160" s="88">
        <f>D159</f>
        <v>1</v>
      </c>
    </row>
    <row r="161" spans="1:8" ht="25.5" x14ac:dyDescent="0.2">
      <c r="A161" s="161" t="s">
        <v>490</v>
      </c>
      <c r="B161" s="173" t="s">
        <v>1800</v>
      </c>
      <c r="C161" s="173" t="s">
        <v>1797</v>
      </c>
      <c r="D161" s="173">
        <v>1</v>
      </c>
      <c r="F161" s="81">
        <f>D161</f>
        <v>1</v>
      </c>
      <c r="G161" s="81">
        <v>2</v>
      </c>
      <c r="H161" s="81">
        <f>F161*G161</f>
        <v>2</v>
      </c>
    </row>
    <row r="162" spans="1:8" ht="39.950000000000003" customHeight="1" x14ac:dyDescent="0.2">
      <c r="A162" s="89" t="s">
        <v>33</v>
      </c>
      <c r="B162" s="289"/>
      <c r="C162" s="290"/>
      <c r="D162" s="88">
        <f>D161</f>
        <v>1</v>
      </c>
    </row>
    <row r="163" spans="1:8" ht="51" x14ac:dyDescent="0.2">
      <c r="A163" s="161" t="s">
        <v>492</v>
      </c>
      <c r="B163" s="164" t="s">
        <v>1801</v>
      </c>
      <c r="C163" s="173" t="s">
        <v>1797</v>
      </c>
      <c r="D163" s="165">
        <v>1</v>
      </c>
      <c r="F163" s="81">
        <f>D163</f>
        <v>1</v>
      </c>
      <c r="G163" s="81">
        <v>2</v>
      </c>
      <c r="H163" s="81">
        <f>F163*G163</f>
        <v>2</v>
      </c>
    </row>
    <row r="164" spans="1:8" ht="39.950000000000003" customHeight="1" x14ac:dyDescent="0.2">
      <c r="A164" s="89" t="s">
        <v>33</v>
      </c>
      <c r="B164" s="289"/>
      <c r="C164" s="290"/>
      <c r="D164" s="88">
        <f>D163</f>
        <v>1</v>
      </c>
    </row>
    <row r="165" spans="1:8" ht="51" x14ac:dyDescent="0.2">
      <c r="A165" s="161" t="s">
        <v>494</v>
      </c>
      <c r="B165" s="164" t="s">
        <v>1802</v>
      </c>
      <c r="C165" s="173" t="s">
        <v>1803</v>
      </c>
      <c r="D165" s="165">
        <v>1</v>
      </c>
      <c r="F165" s="81">
        <f>D165</f>
        <v>1</v>
      </c>
      <c r="G165" s="81">
        <v>2</v>
      </c>
      <c r="H165" s="81">
        <f>F165*G165</f>
        <v>2</v>
      </c>
    </row>
    <row r="166" spans="1:8" ht="39.950000000000003" customHeight="1" x14ac:dyDescent="0.2">
      <c r="A166" s="89" t="s">
        <v>33</v>
      </c>
      <c r="B166" s="289"/>
      <c r="C166" s="290"/>
      <c r="D166" s="88">
        <f>D165</f>
        <v>1</v>
      </c>
    </row>
    <row r="167" spans="1:8" ht="63.75" x14ac:dyDescent="0.2">
      <c r="A167" s="161" t="s">
        <v>496</v>
      </c>
      <c r="B167" s="173" t="s">
        <v>1804</v>
      </c>
      <c r="C167" s="173" t="s">
        <v>1797</v>
      </c>
      <c r="D167" s="173">
        <v>1</v>
      </c>
      <c r="F167" s="81">
        <f>D167</f>
        <v>1</v>
      </c>
      <c r="G167" s="81">
        <v>2</v>
      </c>
      <c r="H167" s="81">
        <f>F167*G167</f>
        <v>2</v>
      </c>
    </row>
    <row r="168" spans="1:8" ht="39.950000000000003" customHeight="1" x14ac:dyDescent="0.2">
      <c r="A168" s="89" t="s">
        <v>33</v>
      </c>
      <c r="B168" s="289"/>
      <c r="C168" s="290"/>
      <c r="D168" s="88">
        <f>D167</f>
        <v>1</v>
      </c>
    </row>
    <row r="169" spans="1:8" ht="76.5" x14ac:dyDescent="0.2">
      <c r="A169" s="158" t="s">
        <v>498</v>
      </c>
      <c r="B169" s="173" t="s">
        <v>1805</v>
      </c>
      <c r="C169" s="173" t="s">
        <v>1806</v>
      </c>
      <c r="D169" s="173">
        <v>1</v>
      </c>
      <c r="F169" s="81">
        <f>D169</f>
        <v>1</v>
      </c>
      <c r="G169" s="81">
        <v>3</v>
      </c>
      <c r="H169" s="81">
        <f>F169*G169</f>
        <v>3</v>
      </c>
    </row>
    <row r="170" spans="1:8" ht="39.950000000000003" customHeight="1" x14ac:dyDescent="0.2">
      <c r="A170" s="89" t="s">
        <v>33</v>
      </c>
      <c r="B170" s="289"/>
      <c r="C170" s="290"/>
      <c r="D170" s="88">
        <f>D169</f>
        <v>1</v>
      </c>
    </row>
    <row r="171" spans="1:8" ht="51" x14ac:dyDescent="0.2">
      <c r="A171" s="163" t="s">
        <v>500</v>
      </c>
      <c r="B171" s="164" t="s">
        <v>1807</v>
      </c>
      <c r="C171" s="173" t="s">
        <v>1797</v>
      </c>
      <c r="D171" s="165">
        <v>1</v>
      </c>
      <c r="F171" s="81">
        <f>D171</f>
        <v>1</v>
      </c>
      <c r="G171" s="81">
        <v>1</v>
      </c>
      <c r="H171" s="81">
        <f>F171*G171</f>
        <v>1</v>
      </c>
    </row>
    <row r="172" spans="1:8" ht="39.950000000000003" customHeight="1" x14ac:dyDescent="0.2">
      <c r="A172" s="89" t="s">
        <v>33</v>
      </c>
      <c r="B172" s="289"/>
      <c r="C172" s="290"/>
      <c r="D172" s="88">
        <f>D171</f>
        <v>1</v>
      </c>
    </row>
    <row r="173" spans="1:8" ht="51" x14ac:dyDescent="0.2">
      <c r="A173" s="161" t="s">
        <v>502</v>
      </c>
      <c r="B173" s="173" t="s">
        <v>1808</v>
      </c>
      <c r="C173" s="173" t="s">
        <v>1797</v>
      </c>
      <c r="D173" s="165">
        <v>1</v>
      </c>
      <c r="F173" s="81">
        <f>D173</f>
        <v>1</v>
      </c>
      <c r="G173" s="81">
        <v>2</v>
      </c>
      <c r="H173" s="81">
        <f>F173*G173</f>
        <v>2</v>
      </c>
    </row>
    <row r="174" spans="1:8" ht="39.950000000000003" customHeight="1" x14ac:dyDescent="0.2">
      <c r="A174" s="89" t="s">
        <v>33</v>
      </c>
      <c r="B174" s="289"/>
      <c r="C174" s="290"/>
      <c r="D174" s="88">
        <f>D173</f>
        <v>1</v>
      </c>
    </row>
    <row r="175" spans="1:8" ht="42.6" customHeight="1" x14ac:dyDescent="0.2">
      <c r="A175" s="291" t="s">
        <v>1881</v>
      </c>
      <c r="B175" s="292"/>
      <c r="C175" s="292"/>
      <c r="D175" s="293"/>
    </row>
    <row r="176" spans="1:8" ht="42.6" customHeight="1" x14ac:dyDescent="0.2">
      <c r="A176" s="291" t="s">
        <v>1882</v>
      </c>
      <c r="B176" s="294"/>
      <c r="C176" s="294"/>
      <c r="D176" s="293"/>
    </row>
    <row r="177" spans="1:8" ht="38.25" x14ac:dyDescent="0.2">
      <c r="A177" s="156" t="s">
        <v>506</v>
      </c>
      <c r="B177" s="157" t="s">
        <v>1900</v>
      </c>
      <c r="C177" s="173" t="s">
        <v>1809</v>
      </c>
      <c r="D177" s="153">
        <v>1</v>
      </c>
      <c r="F177" s="81">
        <f>D177</f>
        <v>1</v>
      </c>
      <c r="G177" s="81">
        <v>3</v>
      </c>
      <c r="H177" s="81">
        <f>F177*G177</f>
        <v>3</v>
      </c>
    </row>
    <row r="178" spans="1:8" ht="39.950000000000003" customHeight="1" x14ac:dyDescent="0.2">
      <c r="A178" s="89" t="s">
        <v>33</v>
      </c>
      <c r="B178" s="289"/>
      <c r="C178" s="290"/>
      <c r="D178" s="88">
        <f>D177</f>
        <v>1</v>
      </c>
    </row>
    <row r="179" spans="1:8" ht="25.5" x14ac:dyDescent="0.2">
      <c r="A179" s="161" t="s">
        <v>508</v>
      </c>
      <c r="B179" s="160" t="s">
        <v>1901</v>
      </c>
      <c r="C179" s="160" t="s">
        <v>1810</v>
      </c>
      <c r="D179" s="152">
        <v>1</v>
      </c>
      <c r="F179" s="81">
        <f>D179</f>
        <v>1</v>
      </c>
      <c r="G179" s="81">
        <v>2</v>
      </c>
      <c r="H179" s="81">
        <f>F179*G179</f>
        <v>2</v>
      </c>
    </row>
    <row r="180" spans="1:8" ht="39.950000000000003" customHeight="1" x14ac:dyDescent="0.2">
      <c r="A180" s="89" t="s">
        <v>33</v>
      </c>
      <c r="B180" s="289"/>
      <c r="C180" s="290"/>
      <c r="D180" s="88">
        <f>D179</f>
        <v>1</v>
      </c>
    </row>
    <row r="181" spans="1:8" ht="63.75" x14ac:dyDescent="0.2">
      <c r="A181" s="161" t="s">
        <v>510</v>
      </c>
      <c r="B181" s="173" t="s">
        <v>1811</v>
      </c>
      <c r="C181" s="173" t="s">
        <v>1812</v>
      </c>
      <c r="D181" s="173">
        <v>1</v>
      </c>
      <c r="F181" s="81">
        <f>D181</f>
        <v>1</v>
      </c>
      <c r="G181" s="81">
        <v>2</v>
      </c>
      <c r="H181" s="81">
        <f>F181*G181</f>
        <v>2</v>
      </c>
    </row>
    <row r="182" spans="1:8" ht="39.950000000000003" customHeight="1" x14ac:dyDescent="0.2">
      <c r="A182" s="89" t="s">
        <v>33</v>
      </c>
      <c r="B182" s="289"/>
      <c r="C182" s="290"/>
      <c r="D182" s="88">
        <f>D181</f>
        <v>1</v>
      </c>
    </row>
    <row r="183" spans="1:8" ht="63.75" x14ac:dyDescent="0.2">
      <c r="A183" s="161" t="s">
        <v>512</v>
      </c>
      <c r="B183" s="173" t="s">
        <v>1813</v>
      </c>
      <c r="C183" s="173" t="s">
        <v>1814</v>
      </c>
      <c r="D183" s="173">
        <v>1</v>
      </c>
      <c r="F183" s="81">
        <f>D183</f>
        <v>1</v>
      </c>
      <c r="G183" s="81">
        <v>2</v>
      </c>
      <c r="H183" s="81">
        <f>F183*G183</f>
        <v>2</v>
      </c>
    </row>
    <row r="184" spans="1:8" ht="39.950000000000003" customHeight="1" x14ac:dyDescent="0.2">
      <c r="A184" s="89" t="s">
        <v>33</v>
      </c>
      <c r="B184" s="289"/>
      <c r="C184" s="290"/>
      <c r="D184" s="88">
        <f>D183</f>
        <v>1</v>
      </c>
    </row>
    <row r="185" spans="1:8" ht="63.75" x14ac:dyDescent="0.2">
      <c r="A185" s="156" t="s">
        <v>514</v>
      </c>
      <c r="B185" s="173" t="s">
        <v>1815</v>
      </c>
      <c r="C185" s="173" t="s">
        <v>1816</v>
      </c>
      <c r="D185" s="173">
        <v>1</v>
      </c>
      <c r="F185" s="81">
        <f>D185</f>
        <v>1</v>
      </c>
      <c r="G185" s="81">
        <v>3</v>
      </c>
      <c r="H185" s="81">
        <f>F185*G185</f>
        <v>3</v>
      </c>
    </row>
    <row r="186" spans="1:8" ht="39.950000000000003" customHeight="1" x14ac:dyDescent="0.2">
      <c r="A186" s="89" t="s">
        <v>33</v>
      </c>
      <c r="B186" s="289"/>
      <c r="C186" s="290"/>
      <c r="D186" s="88">
        <f>D185</f>
        <v>1</v>
      </c>
    </row>
    <row r="187" spans="1:8" ht="51" x14ac:dyDescent="0.2">
      <c r="A187" s="161" t="s">
        <v>516</v>
      </c>
      <c r="B187" s="173" t="s">
        <v>1817</v>
      </c>
      <c r="C187" s="173" t="s">
        <v>1818</v>
      </c>
      <c r="D187" s="173">
        <v>1</v>
      </c>
      <c r="F187" s="81">
        <f>D187</f>
        <v>1</v>
      </c>
      <c r="G187" s="81">
        <v>2</v>
      </c>
      <c r="H187" s="81">
        <f>F187*G187</f>
        <v>2</v>
      </c>
    </row>
    <row r="188" spans="1:8" ht="39.950000000000003" customHeight="1" x14ac:dyDescent="0.2">
      <c r="A188" s="89" t="s">
        <v>33</v>
      </c>
      <c r="B188" s="289"/>
      <c r="C188" s="290"/>
      <c r="D188" s="88">
        <f>D187</f>
        <v>1</v>
      </c>
    </row>
    <row r="189" spans="1:8" ht="38.25" x14ac:dyDescent="0.2">
      <c r="A189" s="158" t="s">
        <v>518</v>
      </c>
      <c r="B189" s="173" t="s">
        <v>1819</v>
      </c>
      <c r="C189" s="173" t="s">
        <v>1820</v>
      </c>
      <c r="D189" s="173">
        <v>1</v>
      </c>
      <c r="F189" s="81">
        <f>D189</f>
        <v>1</v>
      </c>
      <c r="G189" s="81">
        <v>3</v>
      </c>
      <c r="H189" s="81">
        <f>F189*G189</f>
        <v>3</v>
      </c>
    </row>
    <row r="190" spans="1:8" ht="39.950000000000003" customHeight="1" x14ac:dyDescent="0.2">
      <c r="A190" s="89" t="s">
        <v>33</v>
      </c>
      <c r="B190" s="289"/>
      <c r="C190" s="290"/>
      <c r="D190" s="88">
        <f>D189</f>
        <v>1</v>
      </c>
    </row>
    <row r="191" spans="1:8" ht="38.25" x14ac:dyDescent="0.2">
      <c r="A191" s="163" t="s">
        <v>520</v>
      </c>
      <c r="B191" s="173" t="s">
        <v>1821</v>
      </c>
      <c r="C191" s="173" t="s">
        <v>1822</v>
      </c>
      <c r="D191" s="173">
        <v>1</v>
      </c>
      <c r="F191" s="81">
        <f>D191</f>
        <v>1</v>
      </c>
      <c r="G191" s="81">
        <v>1</v>
      </c>
      <c r="H191" s="81">
        <f>F191*G191</f>
        <v>1</v>
      </c>
    </row>
    <row r="192" spans="1:8" ht="39.950000000000003" customHeight="1" x14ac:dyDescent="0.2">
      <c r="A192" s="89" t="s">
        <v>33</v>
      </c>
      <c r="B192" s="289"/>
      <c r="C192" s="290"/>
      <c r="D192" s="88">
        <f>D191</f>
        <v>1</v>
      </c>
    </row>
    <row r="193" spans="1:8" ht="38.25" x14ac:dyDescent="0.2">
      <c r="A193" s="158" t="s">
        <v>522</v>
      </c>
      <c r="B193" s="173" t="s">
        <v>1823</v>
      </c>
      <c r="C193" s="173" t="s">
        <v>1824</v>
      </c>
      <c r="D193" s="173">
        <v>1</v>
      </c>
      <c r="F193" s="81">
        <f>D193</f>
        <v>1</v>
      </c>
      <c r="G193" s="81">
        <v>3</v>
      </c>
      <c r="H193" s="81">
        <f>F193*G193</f>
        <v>3</v>
      </c>
    </row>
    <row r="194" spans="1:8" ht="39.950000000000003" customHeight="1" x14ac:dyDescent="0.2">
      <c r="A194" s="89" t="s">
        <v>33</v>
      </c>
      <c r="B194" s="289"/>
      <c r="C194" s="290"/>
      <c r="D194" s="88">
        <f>D193</f>
        <v>1</v>
      </c>
    </row>
    <row r="195" spans="1:8" ht="51" x14ac:dyDescent="0.2">
      <c r="A195" s="161" t="s">
        <v>524</v>
      </c>
      <c r="B195" s="173" t="s">
        <v>1825</v>
      </c>
      <c r="C195" s="173" t="s">
        <v>1826</v>
      </c>
      <c r="D195" s="173">
        <v>1</v>
      </c>
      <c r="F195" s="81">
        <f>D195</f>
        <v>1</v>
      </c>
      <c r="G195" s="81">
        <v>2</v>
      </c>
      <c r="H195" s="81">
        <f>F195*G195</f>
        <v>2</v>
      </c>
    </row>
    <row r="196" spans="1:8" ht="39.950000000000003" customHeight="1" x14ac:dyDescent="0.2">
      <c r="A196" s="89" t="s">
        <v>33</v>
      </c>
      <c r="B196" s="289"/>
      <c r="C196" s="290"/>
      <c r="D196" s="88">
        <f>D195</f>
        <v>1</v>
      </c>
    </row>
    <row r="197" spans="1:8" ht="76.5" x14ac:dyDescent="0.2">
      <c r="A197" s="156" t="s">
        <v>526</v>
      </c>
      <c r="B197" s="173" t="s">
        <v>1827</v>
      </c>
      <c r="C197" s="173" t="s">
        <v>1828</v>
      </c>
      <c r="D197" s="173">
        <v>1</v>
      </c>
      <c r="F197" s="81">
        <f>D197</f>
        <v>1</v>
      </c>
      <c r="G197" s="81">
        <v>3</v>
      </c>
      <c r="H197" s="81">
        <f>F197*G197</f>
        <v>3</v>
      </c>
    </row>
    <row r="198" spans="1:8" ht="39.950000000000003" customHeight="1" x14ac:dyDescent="0.2">
      <c r="A198" s="89" t="s">
        <v>33</v>
      </c>
      <c r="B198" s="289"/>
      <c r="C198" s="290"/>
      <c r="D198" s="88">
        <f>D197</f>
        <v>1</v>
      </c>
    </row>
    <row r="199" spans="1:8" ht="51" x14ac:dyDescent="0.2">
      <c r="A199" s="156" t="s">
        <v>528</v>
      </c>
      <c r="B199" s="173" t="s">
        <v>1829</v>
      </c>
      <c r="C199" s="173" t="s">
        <v>1816</v>
      </c>
      <c r="D199" s="173">
        <v>1</v>
      </c>
      <c r="F199" s="81">
        <f>D199</f>
        <v>1</v>
      </c>
      <c r="G199" s="81">
        <v>3</v>
      </c>
      <c r="H199" s="81">
        <f>F199*G199</f>
        <v>3</v>
      </c>
    </row>
    <row r="200" spans="1:8" ht="39.950000000000003" customHeight="1" x14ac:dyDescent="0.2">
      <c r="A200" s="89" t="s">
        <v>33</v>
      </c>
      <c r="B200" s="289"/>
      <c r="C200" s="290"/>
      <c r="D200" s="88">
        <f>D199</f>
        <v>1</v>
      </c>
    </row>
    <row r="201" spans="1:8" ht="63.75" x14ac:dyDescent="0.2">
      <c r="A201" s="161" t="s">
        <v>530</v>
      </c>
      <c r="B201" s="173" t="s">
        <v>1902</v>
      </c>
      <c r="C201" s="173" t="s">
        <v>1830</v>
      </c>
      <c r="D201" s="173">
        <v>1</v>
      </c>
      <c r="F201" s="81">
        <f>D201</f>
        <v>1</v>
      </c>
      <c r="G201" s="81">
        <v>2</v>
      </c>
      <c r="H201" s="81">
        <f>F201*G201</f>
        <v>2</v>
      </c>
    </row>
    <row r="202" spans="1:8" ht="39.950000000000003" customHeight="1" x14ac:dyDescent="0.2">
      <c r="A202" s="89" t="s">
        <v>33</v>
      </c>
      <c r="B202" s="289"/>
      <c r="C202" s="290"/>
      <c r="D202" s="88">
        <f>D201</f>
        <v>1</v>
      </c>
    </row>
    <row r="203" spans="1:8" ht="63.75" x14ac:dyDescent="0.2">
      <c r="A203" s="161" t="s">
        <v>532</v>
      </c>
      <c r="B203" s="173" t="s">
        <v>1903</v>
      </c>
      <c r="C203" s="173" t="s">
        <v>1831</v>
      </c>
      <c r="D203" s="173">
        <v>1</v>
      </c>
      <c r="F203" s="81">
        <f>D203</f>
        <v>1</v>
      </c>
      <c r="G203" s="81">
        <v>2</v>
      </c>
      <c r="H203" s="81">
        <f>F203*G203</f>
        <v>2</v>
      </c>
    </row>
    <row r="204" spans="1:8" ht="39.950000000000003" customHeight="1" x14ac:dyDescent="0.2">
      <c r="A204" s="89" t="s">
        <v>33</v>
      </c>
      <c r="B204" s="289"/>
      <c r="C204" s="290"/>
      <c r="D204" s="88">
        <f>D203</f>
        <v>1</v>
      </c>
    </row>
    <row r="205" spans="1:8" ht="63.75" x14ac:dyDescent="0.2">
      <c r="A205" s="156" t="s">
        <v>534</v>
      </c>
      <c r="B205" s="173" t="s">
        <v>1832</v>
      </c>
      <c r="C205" s="173" t="s">
        <v>1831</v>
      </c>
      <c r="D205" s="173">
        <v>1</v>
      </c>
      <c r="F205" s="81">
        <f>D205</f>
        <v>1</v>
      </c>
      <c r="G205" s="81">
        <v>3</v>
      </c>
      <c r="H205" s="81">
        <f>F205*G205</f>
        <v>3</v>
      </c>
    </row>
    <row r="206" spans="1:8" ht="39.950000000000003" customHeight="1" x14ac:dyDescent="0.2">
      <c r="A206" s="89" t="s">
        <v>33</v>
      </c>
      <c r="B206" s="289"/>
      <c r="C206" s="290"/>
      <c r="D206" s="88">
        <f>D205</f>
        <v>1</v>
      </c>
    </row>
    <row r="207" spans="1:8" ht="38.25" x14ac:dyDescent="0.2">
      <c r="A207" s="163" t="s">
        <v>536</v>
      </c>
      <c r="B207" s="173" t="s">
        <v>1904</v>
      </c>
      <c r="C207" s="173" t="s">
        <v>1833</v>
      </c>
      <c r="D207" s="173">
        <v>1</v>
      </c>
      <c r="F207" s="81">
        <f>D207</f>
        <v>1</v>
      </c>
      <c r="G207" s="81">
        <v>1</v>
      </c>
      <c r="H207" s="81">
        <f>F207*G207</f>
        <v>1</v>
      </c>
    </row>
    <row r="208" spans="1:8" ht="39.950000000000003" customHeight="1" x14ac:dyDescent="0.2">
      <c r="A208" s="89" t="s">
        <v>33</v>
      </c>
      <c r="B208" s="289"/>
      <c r="C208" s="290"/>
      <c r="D208" s="88">
        <f>D207</f>
        <v>1</v>
      </c>
    </row>
    <row r="209" spans="1:8" ht="51" x14ac:dyDescent="0.2">
      <c r="A209" s="163" t="s">
        <v>538</v>
      </c>
      <c r="B209" s="173" t="s">
        <v>1905</v>
      </c>
      <c r="C209" s="173" t="s">
        <v>1806</v>
      </c>
      <c r="D209" s="173">
        <v>1</v>
      </c>
      <c r="F209" s="81">
        <f>D209</f>
        <v>1</v>
      </c>
      <c r="G209" s="81">
        <v>1</v>
      </c>
      <c r="H209" s="81">
        <f>F209*G209</f>
        <v>1</v>
      </c>
    </row>
    <row r="210" spans="1:8" ht="39.950000000000003" customHeight="1" x14ac:dyDescent="0.2">
      <c r="A210" s="89" t="s">
        <v>33</v>
      </c>
      <c r="B210" s="289"/>
      <c r="C210" s="290"/>
      <c r="D210" s="88">
        <f>D209</f>
        <v>1</v>
      </c>
    </row>
    <row r="211" spans="1:8" ht="114.75" x14ac:dyDescent="0.2">
      <c r="A211" s="156" t="s">
        <v>540</v>
      </c>
      <c r="B211" s="173" t="s">
        <v>1906</v>
      </c>
      <c r="C211" s="173" t="s">
        <v>1806</v>
      </c>
      <c r="D211" s="173">
        <v>1</v>
      </c>
      <c r="E211" s="78"/>
      <c r="F211" s="81">
        <f>D211</f>
        <v>1</v>
      </c>
      <c r="G211" s="81">
        <v>3</v>
      </c>
      <c r="H211" s="81">
        <f>F211*G211</f>
        <v>3</v>
      </c>
    </row>
    <row r="212" spans="1:8" ht="39.950000000000003" customHeight="1" x14ac:dyDescent="0.2">
      <c r="A212" s="89" t="s">
        <v>33</v>
      </c>
      <c r="B212" s="289"/>
      <c r="C212" s="290"/>
      <c r="D212" s="88">
        <f>D211</f>
        <v>1</v>
      </c>
      <c r="E212" s="78"/>
    </row>
    <row r="213" spans="1:8" ht="51" x14ac:dyDescent="0.2">
      <c r="A213" s="161" t="s">
        <v>542</v>
      </c>
      <c r="B213" s="173" t="s">
        <v>1907</v>
      </c>
      <c r="C213" s="173" t="s">
        <v>1797</v>
      </c>
      <c r="D213" s="173">
        <v>1</v>
      </c>
      <c r="E213" s="78"/>
      <c r="F213" s="81">
        <f>D213</f>
        <v>1</v>
      </c>
      <c r="G213" s="81">
        <v>2</v>
      </c>
      <c r="H213" s="81">
        <f>F213*G213</f>
        <v>2</v>
      </c>
    </row>
    <row r="214" spans="1:8" ht="39.950000000000003" customHeight="1" x14ac:dyDescent="0.2">
      <c r="A214" s="89" t="s">
        <v>33</v>
      </c>
      <c r="B214" s="289"/>
      <c r="C214" s="290"/>
      <c r="D214" s="88">
        <f>D213</f>
        <v>1</v>
      </c>
      <c r="E214" s="78"/>
    </row>
    <row r="215" spans="1:8" ht="42.6" customHeight="1" x14ac:dyDescent="0.2">
      <c r="A215" s="351" t="s">
        <v>1884</v>
      </c>
      <c r="B215" s="352"/>
      <c r="C215" s="352"/>
      <c r="D215" s="353"/>
      <c r="E215" s="78"/>
    </row>
    <row r="216" spans="1:8" ht="51" x14ac:dyDescent="0.2">
      <c r="A216" s="161" t="s">
        <v>545</v>
      </c>
      <c r="B216" s="173" t="s">
        <v>1908</v>
      </c>
      <c r="C216" s="173" t="s">
        <v>1797</v>
      </c>
      <c r="D216" s="173">
        <v>1</v>
      </c>
      <c r="E216" s="78"/>
      <c r="F216" s="81">
        <f>D216</f>
        <v>1</v>
      </c>
      <c r="G216" s="81">
        <v>2</v>
      </c>
      <c r="H216" s="81">
        <f>F216*G216</f>
        <v>2</v>
      </c>
    </row>
    <row r="217" spans="1:8" ht="39.950000000000003" customHeight="1" x14ac:dyDescent="0.2">
      <c r="A217" s="89" t="s">
        <v>33</v>
      </c>
      <c r="B217" s="289"/>
      <c r="C217" s="290"/>
      <c r="D217" s="88">
        <f>D216</f>
        <v>1</v>
      </c>
      <c r="E217" s="78"/>
    </row>
    <row r="218" spans="1:8" ht="63.75" x14ac:dyDescent="0.2">
      <c r="A218" s="161" t="s">
        <v>547</v>
      </c>
      <c r="B218" s="173" t="s">
        <v>1909</v>
      </c>
      <c r="C218" s="173" t="s">
        <v>1831</v>
      </c>
      <c r="D218" s="173">
        <v>1</v>
      </c>
      <c r="E218" s="78"/>
      <c r="F218" s="81">
        <f>D218</f>
        <v>1</v>
      </c>
      <c r="G218" s="81">
        <v>2</v>
      </c>
      <c r="H218" s="81">
        <f>F218*G218</f>
        <v>2</v>
      </c>
    </row>
    <row r="219" spans="1:8" ht="39.950000000000003" customHeight="1" x14ac:dyDescent="0.2">
      <c r="A219" s="89" t="s">
        <v>33</v>
      </c>
      <c r="B219" s="289"/>
      <c r="C219" s="290"/>
      <c r="D219" s="88">
        <f>D218</f>
        <v>1</v>
      </c>
      <c r="E219" s="78"/>
    </row>
    <row r="220" spans="1:8" ht="51" x14ac:dyDescent="0.2">
      <c r="A220" s="161" t="s">
        <v>549</v>
      </c>
      <c r="B220" s="173" t="s">
        <v>1834</v>
      </c>
      <c r="C220" s="173" t="s">
        <v>1830</v>
      </c>
      <c r="D220" s="173">
        <v>1</v>
      </c>
      <c r="E220" s="78"/>
      <c r="F220" s="81">
        <f>D220</f>
        <v>1</v>
      </c>
      <c r="G220" s="81">
        <v>2</v>
      </c>
      <c r="H220" s="81">
        <f>F220*G220</f>
        <v>2</v>
      </c>
    </row>
    <row r="221" spans="1:8" ht="39.950000000000003" customHeight="1" x14ac:dyDescent="0.2">
      <c r="A221" s="89" t="s">
        <v>33</v>
      </c>
      <c r="B221" s="289"/>
      <c r="C221" s="290"/>
      <c r="D221" s="88">
        <f>D220</f>
        <v>1</v>
      </c>
      <c r="E221" s="78"/>
    </row>
    <row r="222" spans="1:8" ht="63.75" x14ac:dyDescent="0.2">
      <c r="A222" s="163" t="s">
        <v>551</v>
      </c>
      <c r="B222" s="173" t="s">
        <v>1910</v>
      </c>
      <c r="C222" s="173" t="s">
        <v>1831</v>
      </c>
      <c r="D222" s="173">
        <v>1</v>
      </c>
      <c r="E222" s="78"/>
      <c r="F222" s="81">
        <f>D222</f>
        <v>1</v>
      </c>
      <c r="G222" s="81">
        <v>1</v>
      </c>
      <c r="H222" s="81">
        <f>F222*G222</f>
        <v>1</v>
      </c>
    </row>
    <row r="223" spans="1:8" ht="39.950000000000003" customHeight="1" x14ac:dyDescent="0.2">
      <c r="A223" s="89" t="s">
        <v>33</v>
      </c>
      <c r="B223" s="289"/>
      <c r="C223" s="290"/>
      <c r="D223" s="88">
        <f>D222</f>
        <v>1</v>
      </c>
      <c r="E223" s="79"/>
      <c r="F223" s="83"/>
      <c r="G223" s="83"/>
      <c r="H223" s="83"/>
    </row>
    <row r="224" spans="1:8" ht="51" x14ac:dyDescent="0.2">
      <c r="A224" s="161" t="s">
        <v>553</v>
      </c>
      <c r="B224" s="173" t="s">
        <v>1835</v>
      </c>
      <c r="C224" s="173" t="s">
        <v>1836</v>
      </c>
      <c r="D224" s="173">
        <v>1</v>
      </c>
      <c r="E224" s="78"/>
      <c r="F224" s="81">
        <f>D224</f>
        <v>1</v>
      </c>
      <c r="G224" s="81">
        <v>2</v>
      </c>
      <c r="H224" s="81">
        <f>F224*G224</f>
        <v>2</v>
      </c>
    </row>
    <row r="225" spans="1:8" ht="39.950000000000003" customHeight="1" x14ac:dyDescent="0.2">
      <c r="A225" s="89" t="s">
        <v>33</v>
      </c>
      <c r="B225" s="289"/>
      <c r="C225" s="290"/>
      <c r="D225" s="88">
        <f>D224</f>
        <v>1</v>
      </c>
      <c r="E225" s="78"/>
    </row>
    <row r="226" spans="1:8" ht="51" x14ac:dyDescent="0.2">
      <c r="A226" s="161" t="s">
        <v>555</v>
      </c>
      <c r="B226" s="173" t="s">
        <v>1911</v>
      </c>
      <c r="C226" s="173" t="s">
        <v>1836</v>
      </c>
      <c r="D226" s="173">
        <v>1</v>
      </c>
      <c r="E226" s="78"/>
      <c r="F226" s="81">
        <f>D226</f>
        <v>1</v>
      </c>
      <c r="G226" s="81">
        <v>2</v>
      </c>
      <c r="H226" s="81">
        <f>F226*G226</f>
        <v>2</v>
      </c>
    </row>
    <row r="227" spans="1:8" ht="39.950000000000003" customHeight="1" x14ac:dyDescent="0.2">
      <c r="A227" s="89" t="s">
        <v>33</v>
      </c>
      <c r="B227" s="289"/>
      <c r="C227" s="290"/>
      <c r="D227" s="88">
        <f>D226</f>
        <v>1</v>
      </c>
      <c r="E227" s="78"/>
    </row>
    <row r="228" spans="1:8" ht="51" x14ac:dyDescent="0.2">
      <c r="A228" s="156" t="s">
        <v>557</v>
      </c>
      <c r="B228" s="162" t="s">
        <v>1912</v>
      </c>
      <c r="C228" s="162" t="s">
        <v>1837</v>
      </c>
      <c r="D228" s="153">
        <v>1</v>
      </c>
      <c r="E228" s="78"/>
      <c r="F228" s="81">
        <f>D228</f>
        <v>1</v>
      </c>
      <c r="G228" s="81">
        <v>3</v>
      </c>
      <c r="H228" s="81">
        <f>F228*G228</f>
        <v>3</v>
      </c>
    </row>
    <row r="229" spans="1:8" ht="39.950000000000003" customHeight="1" x14ac:dyDescent="0.2">
      <c r="A229" s="89" t="s">
        <v>33</v>
      </c>
      <c r="B229" s="289"/>
      <c r="C229" s="290"/>
      <c r="D229" s="88">
        <f>D228</f>
        <v>1</v>
      </c>
      <c r="E229" s="78"/>
    </row>
    <row r="230" spans="1:8" ht="51" x14ac:dyDescent="0.2">
      <c r="A230" s="163" t="s">
        <v>559</v>
      </c>
      <c r="B230" s="159" t="s">
        <v>1838</v>
      </c>
      <c r="C230" s="159" t="s">
        <v>1818</v>
      </c>
      <c r="D230" s="152">
        <v>1</v>
      </c>
      <c r="E230" s="84"/>
      <c r="F230" s="81">
        <f>D230</f>
        <v>1</v>
      </c>
      <c r="G230" s="81">
        <v>1</v>
      </c>
      <c r="H230" s="81">
        <f>F230*G230</f>
        <v>1</v>
      </c>
    </row>
    <row r="231" spans="1:8" ht="39.950000000000003" customHeight="1" x14ac:dyDescent="0.2">
      <c r="A231" s="89" t="s">
        <v>33</v>
      </c>
      <c r="B231" s="289"/>
      <c r="C231" s="290"/>
      <c r="D231" s="88">
        <f>D230</f>
        <v>1</v>
      </c>
      <c r="E231" s="78"/>
    </row>
    <row r="232" spans="1:8" ht="89.25" x14ac:dyDescent="0.2">
      <c r="A232" s="156" t="s">
        <v>561</v>
      </c>
      <c r="B232" s="173" t="s">
        <v>1966</v>
      </c>
      <c r="C232" s="173" t="s">
        <v>1967</v>
      </c>
      <c r="D232" s="152">
        <v>1</v>
      </c>
      <c r="E232" s="78"/>
      <c r="F232" s="81">
        <f>D232</f>
        <v>1</v>
      </c>
      <c r="G232" s="81">
        <v>3</v>
      </c>
      <c r="H232" s="81">
        <f>F232*G232</f>
        <v>3</v>
      </c>
    </row>
    <row r="233" spans="1:8" ht="39.950000000000003" customHeight="1" x14ac:dyDescent="0.2">
      <c r="A233" s="89" t="s">
        <v>33</v>
      </c>
      <c r="B233" s="289"/>
      <c r="C233" s="290"/>
      <c r="D233" s="88">
        <f>D232</f>
        <v>1</v>
      </c>
      <c r="E233" s="78"/>
    </row>
    <row r="234" spans="1:8" ht="63.75" x14ac:dyDescent="0.2">
      <c r="A234" s="161" t="s">
        <v>562</v>
      </c>
      <c r="B234" s="160" t="s">
        <v>1913</v>
      </c>
      <c r="C234" s="160" t="s">
        <v>1836</v>
      </c>
      <c r="D234" s="152">
        <v>1</v>
      </c>
      <c r="E234" s="78"/>
      <c r="F234" s="81">
        <f>D234</f>
        <v>1</v>
      </c>
      <c r="G234" s="81">
        <v>2</v>
      </c>
      <c r="H234" s="81">
        <f>F234*G234</f>
        <v>2</v>
      </c>
    </row>
    <row r="235" spans="1:8" ht="39.950000000000003" customHeight="1" x14ac:dyDescent="0.2">
      <c r="A235" s="89" t="s">
        <v>33</v>
      </c>
      <c r="B235" s="289"/>
      <c r="C235" s="290"/>
      <c r="D235" s="88">
        <f>D234</f>
        <v>1</v>
      </c>
      <c r="E235" s="78"/>
    </row>
    <row r="236" spans="1:8" ht="89.25" x14ac:dyDescent="0.2">
      <c r="A236" s="161" t="s">
        <v>564</v>
      </c>
      <c r="B236" s="160" t="s">
        <v>1914</v>
      </c>
      <c r="C236" s="160" t="s">
        <v>1806</v>
      </c>
      <c r="D236" s="152">
        <v>1</v>
      </c>
      <c r="E236" s="78"/>
      <c r="F236" s="81">
        <f>D236</f>
        <v>1</v>
      </c>
      <c r="G236" s="81">
        <v>2</v>
      </c>
      <c r="H236" s="81">
        <f>F236*G236</f>
        <v>2</v>
      </c>
    </row>
    <row r="237" spans="1:8" ht="39.950000000000003" customHeight="1" x14ac:dyDescent="0.2">
      <c r="A237" s="89" t="s">
        <v>33</v>
      </c>
      <c r="B237" s="289"/>
      <c r="C237" s="290"/>
      <c r="D237" s="88">
        <f>D236</f>
        <v>1</v>
      </c>
      <c r="E237" s="86"/>
      <c r="F237" s="87"/>
      <c r="G237" s="87"/>
      <c r="H237" s="87"/>
    </row>
    <row r="238" spans="1:8" ht="42.75" customHeight="1" x14ac:dyDescent="0.2">
      <c r="A238" s="291" t="s">
        <v>1883</v>
      </c>
      <c r="B238" s="292"/>
      <c r="C238" s="292"/>
      <c r="D238" s="155"/>
      <c r="E238" s="78"/>
    </row>
    <row r="239" spans="1:8" ht="89.25" x14ac:dyDescent="0.2">
      <c r="A239" s="163" t="s">
        <v>567</v>
      </c>
      <c r="B239" s="157" t="s">
        <v>1915</v>
      </c>
      <c r="C239" s="157" t="s">
        <v>1839</v>
      </c>
      <c r="D239" s="153">
        <v>1</v>
      </c>
      <c r="E239" s="78"/>
      <c r="F239" s="81">
        <f>D239</f>
        <v>1</v>
      </c>
      <c r="G239" s="81">
        <v>1</v>
      </c>
      <c r="H239" s="81">
        <f>F239*G239</f>
        <v>1</v>
      </c>
    </row>
    <row r="240" spans="1:8" ht="39.950000000000003" customHeight="1" x14ac:dyDescent="0.2">
      <c r="A240" s="89" t="s">
        <v>33</v>
      </c>
      <c r="B240" s="289"/>
      <c r="C240" s="290"/>
      <c r="D240" s="88">
        <f>D239</f>
        <v>1</v>
      </c>
      <c r="E240" s="78"/>
    </row>
    <row r="241" spans="1:8" ht="51" x14ac:dyDescent="0.2">
      <c r="A241" s="161" t="s">
        <v>569</v>
      </c>
      <c r="B241" s="160" t="s">
        <v>1916</v>
      </c>
      <c r="C241" s="160" t="s">
        <v>1797</v>
      </c>
      <c r="D241" s="152">
        <v>1</v>
      </c>
      <c r="E241" s="78"/>
      <c r="F241" s="81">
        <f>D241</f>
        <v>1</v>
      </c>
      <c r="G241" s="81">
        <v>2</v>
      </c>
      <c r="H241" s="81">
        <f>F241*G241</f>
        <v>2</v>
      </c>
    </row>
    <row r="242" spans="1:8" ht="39.950000000000003" customHeight="1" x14ac:dyDescent="0.2">
      <c r="A242" s="89" t="s">
        <v>33</v>
      </c>
      <c r="B242" s="289"/>
      <c r="C242" s="290"/>
      <c r="D242" s="88">
        <f>D241</f>
        <v>1</v>
      </c>
      <c r="E242" s="78"/>
    </row>
    <row r="243" spans="1:8" ht="51" x14ac:dyDescent="0.2">
      <c r="A243" s="161" t="s">
        <v>571</v>
      </c>
      <c r="B243" s="160" t="s">
        <v>1917</v>
      </c>
      <c r="C243" s="160" t="s">
        <v>1797</v>
      </c>
      <c r="D243" s="152">
        <v>1</v>
      </c>
      <c r="E243" s="78"/>
      <c r="F243" s="81">
        <f>D243</f>
        <v>1</v>
      </c>
      <c r="G243" s="81">
        <v>2</v>
      </c>
      <c r="H243" s="81">
        <f>F243*G243</f>
        <v>2</v>
      </c>
    </row>
    <row r="244" spans="1:8" ht="39.950000000000003" customHeight="1" x14ac:dyDescent="0.2">
      <c r="A244" s="89" t="s">
        <v>33</v>
      </c>
      <c r="B244" s="289"/>
      <c r="C244" s="290"/>
      <c r="D244" s="88">
        <f>D243</f>
        <v>1</v>
      </c>
      <c r="E244" s="78"/>
    </row>
    <row r="245" spans="1:8" ht="76.5" x14ac:dyDescent="0.2">
      <c r="A245" s="161" t="s">
        <v>573</v>
      </c>
      <c r="B245" s="160" t="s">
        <v>1918</v>
      </c>
      <c r="C245" s="160" t="s">
        <v>1797</v>
      </c>
      <c r="D245" s="152">
        <v>1</v>
      </c>
      <c r="E245" s="78"/>
      <c r="F245" s="81">
        <f>D245</f>
        <v>1</v>
      </c>
      <c r="G245" s="81">
        <v>2</v>
      </c>
      <c r="H245" s="81">
        <f>F245*G245</f>
        <v>2</v>
      </c>
    </row>
    <row r="246" spans="1:8" ht="39.950000000000003" customHeight="1" x14ac:dyDescent="0.2">
      <c r="A246" s="89" t="s">
        <v>33</v>
      </c>
      <c r="B246" s="289"/>
      <c r="C246" s="290"/>
      <c r="D246" s="88">
        <f>D245</f>
        <v>1</v>
      </c>
      <c r="E246" s="78"/>
    </row>
    <row r="247" spans="1:8" ht="63.75" x14ac:dyDescent="0.2">
      <c r="A247" s="161" t="s">
        <v>575</v>
      </c>
      <c r="B247" s="160" t="s">
        <v>1919</v>
      </c>
      <c r="C247" s="160" t="s">
        <v>1797</v>
      </c>
      <c r="D247" s="152">
        <v>1</v>
      </c>
      <c r="E247" s="78"/>
      <c r="F247" s="81">
        <f>D247</f>
        <v>1</v>
      </c>
      <c r="G247" s="81">
        <v>2</v>
      </c>
      <c r="H247" s="81">
        <f>F247*G247</f>
        <v>2</v>
      </c>
    </row>
    <row r="248" spans="1:8" ht="39.950000000000003" customHeight="1" x14ac:dyDescent="0.2">
      <c r="A248" s="89" t="s">
        <v>33</v>
      </c>
      <c r="B248" s="289"/>
      <c r="C248" s="290"/>
      <c r="D248" s="88">
        <f>D247</f>
        <v>1</v>
      </c>
      <c r="E248" s="78"/>
    </row>
    <row r="249" spans="1:8" ht="25.5" x14ac:dyDescent="0.2">
      <c r="A249" s="161" t="s">
        <v>577</v>
      </c>
      <c r="B249" s="160" t="s">
        <v>1920</v>
      </c>
      <c r="C249" s="160" t="s">
        <v>1797</v>
      </c>
      <c r="D249" s="152">
        <v>1</v>
      </c>
      <c r="E249" s="78"/>
      <c r="F249" s="81">
        <f>D249</f>
        <v>1</v>
      </c>
      <c r="G249" s="81">
        <v>2</v>
      </c>
      <c r="H249" s="81">
        <f>F249*G249</f>
        <v>2</v>
      </c>
    </row>
    <row r="250" spans="1:8" ht="39.950000000000003" customHeight="1" x14ac:dyDescent="0.2">
      <c r="A250" s="89" t="s">
        <v>33</v>
      </c>
      <c r="B250" s="289"/>
      <c r="C250" s="290"/>
      <c r="D250" s="88">
        <f>D249</f>
        <v>1</v>
      </c>
      <c r="E250" s="78"/>
    </row>
    <row r="251" spans="1:8" ht="63.75" x14ac:dyDescent="0.2">
      <c r="A251" s="161" t="s">
        <v>579</v>
      </c>
      <c r="B251" s="160" t="s">
        <v>1840</v>
      </c>
      <c r="C251" s="160" t="s">
        <v>1837</v>
      </c>
      <c r="D251" s="152">
        <v>1</v>
      </c>
      <c r="E251" s="78"/>
      <c r="F251" s="81">
        <f>D251</f>
        <v>1</v>
      </c>
      <c r="G251" s="81">
        <v>2</v>
      </c>
      <c r="H251" s="81">
        <f>F251*G251</f>
        <v>2</v>
      </c>
    </row>
    <row r="252" spans="1:8" ht="39.950000000000003" customHeight="1" x14ac:dyDescent="0.2">
      <c r="A252" s="89" t="s">
        <v>33</v>
      </c>
      <c r="B252" s="289"/>
      <c r="C252" s="290"/>
      <c r="D252" s="88">
        <f>D251</f>
        <v>1</v>
      </c>
      <c r="E252" s="84"/>
      <c r="F252" s="85"/>
      <c r="G252" s="85"/>
      <c r="H252" s="85"/>
    </row>
    <row r="253" spans="1:8" ht="89.25" x14ac:dyDescent="0.2">
      <c r="A253" s="163" t="s">
        <v>581</v>
      </c>
      <c r="B253" s="160" t="s">
        <v>1921</v>
      </c>
      <c r="C253" s="160" t="s">
        <v>1841</v>
      </c>
      <c r="D253" s="152">
        <v>1</v>
      </c>
      <c r="E253" s="78"/>
      <c r="F253" s="81">
        <f>D253</f>
        <v>1</v>
      </c>
      <c r="G253" s="81">
        <v>1</v>
      </c>
      <c r="H253" s="81">
        <f>F253*G253</f>
        <v>1</v>
      </c>
    </row>
    <row r="254" spans="1:8" ht="39.950000000000003" customHeight="1" x14ac:dyDescent="0.2">
      <c r="A254" s="89" t="s">
        <v>33</v>
      </c>
      <c r="B254" s="289"/>
      <c r="C254" s="290"/>
      <c r="D254" s="88">
        <f>D253</f>
        <v>1</v>
      </c>
      <c r="E254" s="78"/>
    </row>
    <row r="255" spans="1:8" ht="51" x14ac:dyDescent="0.2">
      <c r="A255" s="161" t="s">
        <v>583</v>
      </c>
      <c r="B255" s="160" t="s">
        <v>1894</v>
      </c>
      <c r="C255" s="160" t="s">
        <v>1806</v>
      </c>
      <c r="D255" s="152">
        <v>1</v>
      </c>
      <c r="E255" s="78"/>
      <c r="F255" s="81">
        <f>D255</f>
        <v>1</v>
      </c>
      <c r="G255" s="81">
        <v>2</v>
      </c>
      <c r="H255" s="81">
        <f>F255*G255</f>
        <v>2</v>
      </c>
    </row>
    <row r="256" spans="1:8" ht="39.950000000000003" customHeight="1" x14ac:dyDescent="0.2">
      <c r="A256" s="89" t="s">
        <v>33</v>
      </c>
      <c r="B256" s="289"/>
      <c r="C256" s="290"/>
      <c r="D256" s="88">
        <f>D255</f>
        <v>1</v>
      </c>
      <c r="E256" s="78"/>
    </row>
    <row r="257" spans="1:8" ht="76.5" x14ac:dyDescent="0.2">
      <c r="A257" s="156" t="s">
        <v>585</v>
      </c>
      <c r="B257" s="160" t="s">
        <v>1893</v>
      </c>
      <c r="C257" s="160" t="s">
        <v>1842</v>
      </c>
      <c r="D257" s="152">
        <v>1</v>
      </c>
      <c r="E257" s="78"/>
      <c r="F257" s="81">
        <f>D257</f>
        <v>1</v>
      </c>
      <c r="G257" s="81">
        <v>3</v>
      </c>
      <c r="H257" s="81">
        <f>F257*G257</f>
        <v>3</v>
      </c>
    </row>
    <row r="258" spans="1:8" ht="39.950000000000003" customHeight="1" x14ac:dyDescent="0.2">
      <c r="A258" s="89" t="s">
        <v>33</v>
      </c>
      <c r="B258" s="289"/>
      <c r="C258" s="290"/>
      <c r="D258" s="88">
        <f>D257</f>
        <v>1</v>
      </c>
      <c r="E258" s="78"/>
    </row>
    <row r="259" spans="1:8" ht="38.25" x14ac:dyDescent="0.2">
      <c r="A259" s="163" t="s">
        <v>587</v>
      </c>
      <c r="B259" s="160" t="s">
        <v>1922</v>
      </c>
      <c r="C259" s="160" t="s">
        <v>1818</v>
      </c>
      <c r="D259" s="152">
        <v>1</v>
      </c>
      <c r="E259" s="80"/>
      <c r="F259" s="81">
        <f>D259</f>
        <v>1</v>
      </c>
      <c r="G259" s="81">
        <v>1</v>
      </c>
      <c r="H259" s="81">
        <f>F259*G259</f>
        <v>1</v>
      </c>
    </row>
    <row r="260" spans="1:8" ht="42" customHeight="1" x14ac:dyDescent="0.2">
      <c r="A260" s="291" t="s">
        <v>1885</v>
      </c>
      <c r="B260" s="292"/>
      <c r="C260" s="292"/>
      <c r="D260" s="293"/>
      <c r="E260" s="78"/>
    </row>
    <row r="261" spans="1:8" ht="89.25" x14ac:dyDescent="0.2">
      <c r="A261" s="161" t="s">
        <v>9</v>
      </c>
      <c r="B261" s="157" t="s">
        <v>1892</v>
      </c>
      <c r="C261" s="157" t="s">
        <v>1797</v>
      </c>
      <c r="D261" s="153">
        <v>1</v>
      </c>
      <c r="E261" s="78"/>
      <c r="F261" s="81">
        <f>D261</f>
        <v>1</v>
      </c>
      <c r="G261" s="81">
        <v>2</v>
      </c>
      <c r="H261" s="81">
        <f>F261*G261</f>
        <v>2</v>
      </c>
    </row>
    <row r="262" spans="1:8" ht="39.950000000000003" customHeight="1" x14ac:dyDescent="0.2">
      <c r="A262" s="89" t="s">
        <v>33</v>
      </c>
      <c r="B262" s="289"/>
      <c r="C262" s="290"/>
      <c r="D262" s="88">
        <f>D261</f>
        <v>1</v>
      </c>
      <c r="E262" s="78"/>
    </row>
    <row r="263" spans="1:8" ht="25.5" x14ac:dyDescent="0.2">
      <c r="A263" s="161" t="s">
        <v>10</v>
      </c>
      <c r="B263" s="157" t="s">
        <v>1891</v>
      </c>
      <c r="C263" s="157" t="s">
        <v>1797</v>
      </c>
      <c r="D263" s="153">
        <v>1</v>
      </c>
      <c r="E263" s="78"/>
      <c r="F263" s="81">
        <f>D263</f>
        <v>1</v>
      </c>
      <c r="G263" s="81">
        <v>2</v>
      </c>
      <c r="H263" s="81">
        <f>F263*G263</f>
        <v>2</v>
      </c>
    </row>
    <row r="264" spans="1:8" ht="39.950000000000003" customHeight="1" x14ac:dyDescent="0.2">
      <c r="A264" s="89" t="s">
        <v>33</v>
      </c>
      <c r="B264" s="289"/>
      <c r="C264" s="290"/>
      <c r="D264" s="88">
        <f>D263</f>
        <v>1</v>
      </c>
      <c r="E264" s="78"/>
    </row>
    <row r="265" spans="1:8" ht="25.5" x14ac:dyDescent="0.2">
      <c r="A265" s="161" t="s">
        <v>11</v>
      </c>
      <c r="B265" s="157" t="s">
        <v>1923</v>
      </c>
      <c r="C265" s="157" t="s">
        <v>1797</v>
      </c>
      <c r="D265" s="153">
        <v>1</v>
      </c>
      <c r="E265" s="78"/>
      <c r="F265" s="81">
        <f>D265</f>
        <v>1</v>
      </c>
      <c r="G265" s="81">
        <v>2</v>
      </c>
      <c r="H265" s="81">
        <f>F265*G265</f>
        <v>2</v>
      </c>
    </row>
    <row r="266" spans="1:8" ht="39.950000000000003" customHeight="1" x14ac:dyDescent="0.2">
      <c r="A266" s="89" t="s">
        <v>33</v>
      </c>
      <c r="B266" s="289"/>
      <c r="C266" s="290"/>
      <c r="D266" s="88">
        <f>D265</f>
        <v>1</v>
      </c>
      <c r="E266" s="78"/>
    </row>
    <row r="267" spans="1:8" ht="51" x14ac:dyDescent="0.2">
      <c r="A267" s="161" t="s">
        <v>12</v>
      </c>
      <c r="B267" s="157" t="s">
        <v>1924</v>
      </c>
      <c r="C267" s="157" t="s">
        <v>1797</v>
      </c>
      <c r="D267" s="153">
        <v>1</v>
      </c>
      <c r="E267" s="78"/>
      <c r="F267" s="81">
        <f>D267</f>
        <v>1</v>
      </c>
      <c r="G267" s="81">
        <v>2</v>
      </c>
      <c r="H267" s="81">
        <f>F267*G267</f>
        <v>2</v>
      </c>
    </row>
    <row r="268" spans="1:8" ht="39.950000000000003" customHeight="1" x14ac:dyDescent="0.2">
      <c r="A268" s="89" t="s">
        <v>33</v>
      </c>
      <c r="B268" s="289"/>
      <c r="C268" s="290"/>
      <c r="D268" s="88">
        <f>D267</f>
        <v>1</v>
      </c>
      <c r="E268" s="78"/>
    </row>
    <row r="269" spans="1:8" ht="25.5" x14ac:dyDescent="0.2">
      <c r="A269" s="161" t="s">
        <v>37</v>
      </c>
      <c r="B269" s="157" t="s">
        <v>1925</v>
      </c>
      <c r="C269" s="157" t="s">
        <v>1797</v>
      </c>
      <c r="D269" s="153">
        <v>1</v>
      </c>
      <c r="E269" s="78"/>
      <c r="F269" s="81">
        <f>D269</f>
        <v>1</v>
      </c>
      <c r="G269" s="81">
        <v>2</v>
      </c>
      <c r="H269" s="81">
        <f>F269*G269</f>
        <v>2</v>
      </c>
    </row>
    <row r="270" spans="1:8" ht="39.950000000000003" customHeight="1" x14ac:dyDescent="0.2">
      <c r="A270" s="89" t="s">
        <v>33</v>
      </c>
      <c r="B270" s="289"/>
      <c r="C270" s="290"/>
      <c r="D270" s="88">
        <f>D269</f>
        <v>1</v>
      </c>
      <c r="E270" s="78"/>
    </row>
    <row r="271" spans="1:8" ht="51" x14ac:dyDescent="0.2">
      <c r="A271" s="163" t="s">
        <v>295</v>
      </c>
      <c r="B271" s="157" t="s">
        <v>1926</v>
      </c>
      <c r="C271" s="157" t="s">
        <v>1797</v>
      </c>
      <c r="D271" s="153">
        <v>1</v>
      </c>
      <c r="E271" s="78"/>
      <c r="F271" s="81">
        <f>D271</f>
        <v>1</v>
      </c>
      <c r="G271" s="81">
        <v>1</v>
      </c>
      <c r="H271" s="81">
        <f>F271*G271</f>
        <v>1</v>
      </c>
    </row>
    <row r="272" spans="1:8" ht="39.950000000000003" customHeight="1" x14ac:dyDescent="0.2">
      <c r="A272" s="89" t="s">
        <v>33</v>
      </c>
      <c r="B272" s="289"/>
      <c r="C272" s="290"/>
      <c r="D272" s="88">
        <f>D271</f>
        <v>1</v>
      </c>
      <c r="E272" s="78"/>
    </row>
    <row r="273" spans="1:8" ht="63.75" x14ac:dyDescent="0.2">
      <c r="A273" s="161" t="s">
        <v>306</v>
      </c>
      <c r="B273" s="157" t="s">
        <v>1843</v>
      </c>
      <c r="C273" s="157" t="s">
        <v>1797</v>
      </c>
      <c r="D273" s="153">
        <v>1</v>
      </c>
      <c r="E273" s="78"/>
      <c r="F273" s="81">
        <f>D273</f>
        <v>1</v>
      </c>
      <c r="G273" s="81">
        <v>2</v>
      </c>
      <c r="H273" s="81">
        <f>F273*G273</f>
        <v>2</v>
      </c>
    </row>
    <row r="274" spans="1:8" ht="39.950000000000003" customHeight="1" x14ac:dyDescent="0.2">
      <c r="A274" s="89" t="s">
        <v>33</v>
      </c>
      <c r="B274" s="289"/>
      <c r="C274" s="290"/>
      <c r="D274" s="88">
        <f>D273</f>
        <v>1</v>
      </c>
      <c r="E274" s="78"/>
    </row>
    <row r="275" spans="1:8" ht="51" x14ac:dyDescent="0.2">
      <c r="A275" s="156" t="s">
        <v>307</v>
      </c>
      <c r="B275" s="157" t="s">
        <v>1927</v>
      </c>
      <c r="C275" s="157" t="s">
        <v>1844</v>
      </c>
      <c r="D275" s="153">
        <v>1</v>
      </c>
      <c r="E275" s="78"/>
      <c r="F275" s="81">
        <f>D275</f>
        <v>1</v>
      </c>
      <c r="G275" s="81">
        <v>3</v>
      </c>
      <c r="H275" s="81">
        <f>F275*G275</f>
        <v>3</v>
      </c>
    </row>
    <row r="276" spans="1:8" ht="39.950000000000003" customHeight="1" x14ac:dyDescent="0.2">
      <c r="A276" s="89" t="s">
        <v>33</v>
      </c>
      <c r="B276" s="289"/>
      <c r="C276" s="290"/>
      <c r="D276" s="88">
        <f>D275</f>
        <v>1</v>
      </c>
      <c r="E276" s="78"/>
    </row>
    <row r="277" spans="1:8" ht="51" x14ac:dyDescent="0.2">
      <c r="A277" s="161" t="s">
        <v>308</v>
      </c>
      <c r="B277" s="157" t="s">
        <v>1928</v>
      </c>
      <c r="C277" s="157" t="s">
        <v>1845</v>
      </c>
      <c r="D277" s="153">
        <v>1</v>
      </c>
      <c r="E277" s="78"/>
      <c r="F277" s="81">
        <f>D277</f>
        <v>1</v>
      </c>
      <c r="G277" s="81">
        <v>2</v>
      </c>
      <c r="H277" s="81">
        <f>F277*G277</f>
        <v>2</v>
      </c>
    </row>
    <row r="278" spans="1:8" ht="39.950000000000003" customHeight="1" x14ac:dyDescent="0.2">
      <c r="A278" s="89" t="s">
        <v>33</v>
      </c>
      <c r="B278" s="289"/>
      <c r="C278" s="290"/>
      <c r="D278" s="88">
        <f>D277</f>
        <v>1</v>
      </c>
      <c r="E278" s="78"/>
    </row>
    <row r="279" spans="1:8" ht="63.75" x14ac:dyDescent="0.2">
      <c r="A279" s="161" t="s">
        <v>309</v>
      </c>
      <c r="B279" s="157" t="s">
        <v>1929</v>
      </c>
      <c r="C279" s="157" t="s">
        <v>1797</v>
      </c>
      <c r="D279" s="153">
        <v>1</v>
      </c>
      <c r="E279" s="78"/>
      <c r="F279" s="81">
        <f>D279</f>
        <v>1</v>
      </c>
      <c r="G279" s="81">
        <v>2</v>
      </c>
      <c r="H279" s="81">
        <f>F279*G279</f>
        <v>2</v>
      </c>
    </row>
    <row r="280" spans="1:8" ht="39.950000000000003" customHeight="1" x14ac:dyDescent="0.2">
      <c r="A280" s="89" t="s">
        <v>33</v>
      </c>
      <c r="B280" s="289"/>
      <c r="C280" s="290"/>
      <c r="D280" s="88">
        <f>D279</f>
        <v>1</v>
      </c>
      <c r="E280" s="78"/>
    </row>
    <row r="281" spans="1:8" ht="25.5" x14ac:dyDescent="0.2">
      <c r="A281" s="161" t="s">
        <v>601</v>
      </c>
      <c r="B281" s="174" t="s">
        <v>1930</v>
      </c>
      <c r="C281" s="157" t="s">
        <v>1797</v>
      </c>
      <c r="D281" s="153">
        <v>1</v>
      </c>
      <c r="E281" s="78"/>
      <c r="F281" s="81">
        <f>D281</f>
        <v>1</v>
      </c>
      <c r="G281" s="81">
        <v>2</v>
      </c>
      <c r="H281" s="81">
        <f>F281*G281</f>
        <v>2</v>
      </c>
    </row>
    <row r="282" spans="1:8" ht="39.950000000000003" customHeight="1" x14ac:dyDescent="0.2">
      <c r="A282" s="89" t="s">
        <v>33</v>
      </c>
      <c r="B282" s="289"/>
      <c r="C282" s="290"/>
      <c r="D282" s="88">
        <f>D281</f>
        <v>1</v>
      </c>
      <c r="E282" s="78"/>
    </row>
    <row r="283" spans="1:8" ht="38.25" x14ac:dyDescent="0.2">
      <c r="A283" s="161" t="s">
        <v>603</v>
      </c>
      <c r="B283" s="157" t="s">
        <v>1931</v>
      </c>
      <c r="C283" s="157" t="s">
        <v>1846</v>
      </c>
      <c r="D283" s="153">
        <v>1</v>
      </c>
      <c r="E283" s="78"/>
      <c r="F283" s="81">
        <f>D283</f>
        <v>1</v>
      </c>
      <c r="G283" s="81">
        <v>2</v>
      </c>
      <c r="H283" s="81">
        <f>F283*G283</f>
        <v>2</v>
      </c>
    </row>
    <row r="284" spans="1:8" ht="39.950000000000003" customHeight="1" x14ac:dyDescent="0.2">
      <c r="A284" s="89" t="s">
        <v>33</v>
      </c>
      <c r="B284" s="289"/>
      <c r="C284" s="290"/>
      <c r="D284" s="88">
        <f>D283</f>
        <v>1</v>
      </c>
      <c r="E284" s="78"/>
    </row>
    <row r="285" spans="1:8" ht="127.5" x14ac:dyDescent="0.2">
      <c r="A285" s="156" t="s">
        <v>605</v>
      </c>
      <c r="B285" s="157" t="s">
        <v>1932</v>
      </c>
      <c r="C285" s="157" t="s">
        <v>1847</v>
      </c>
      <c r="D285" s="153">
        <v>1</v>
      </c>
      <c r="E285" s="78"/>
      <c r="F285" s="81">
        <f>D285</f>
        <v>1</v>
      </c>
      <c r="G285" s="81">
        <v>3</v>
      </c>
      <c r="H285" s="81">
        <f>F285*G285</f>
        <v>3</v>
      </c>
    </row>
    <row r="286" spans="1:8" ht="39.950000000000003" customHeight="1" x14ac:dyDescent="0.2">
      <c r="A286" s="89" t="s">
        <v>33</v>
      </c>
      <c r="B286" s="289"/>
      <c r="C286" s="290"/>
      <c r="D286" s="88">
        <f>D285</f>
        <v>1</v>
      </c>
      <c r="E286" s="78"/>
    </row>
    <row r="287" spans="1:8" ht="63.75" x14ac:dyDescent="0.2">
      <c r="A287" s="156" t="s">
        <v>607</v>
      </c>
      <c r="B287" s="174" t="s">
        <v>1890</v>
      </c>
      <c r="C287" s="157" t="s">
        <v>1848</v>
      </c>
      <c r="D287" s="153">
        <v>1</v>
      </c>
      <c r="E287" s="78"/>
      <c r="F287" s="81">
        <f>D287</f>
        <v>1</v>
      </c>
      <c r="G287" s="81">
        <v>3</v>
      </c>
      <c r="H287" s="81">
        <f>F287*G287</f>
        <v>3</v>
      </c>
    </row>
    <row r="288" spans="1:8" ht="39.950000000000003" customHeight="1" x14ac:dyDescent="0.2">
      <c r="A288" s="89" t="s">
        <v>33</v>
      </c>
      <c r="B288" s="289"/>
      <c r="C288" s="290"/>
      <c r="D288" s="88">
        <f>D287</f>
        <v>1</v>
      </c>
      <c r="E288" s="78"/>
    </row>
    <row r="289" spans="1:8" ht="38.25" x14ac:dyDescent="0.2">
      <c r="A289" s="163" t="s">
        <v>609</v>
      </c>
      <c r="B289" s="157" t="s">
        <v>1933</v>
      </c>
      <c r="C289" s="157" t="s">
        <v>1849</v>
      </c>
      <c r="D289" s="153">
        <v>1</v>
      </c>
      <c r="E289" s="78"/>
      <c r="F289" s="81">
        <f>D289</f>
        <v>1</v>
      </c>
      <c r="G289" s="81">
        <v>1</v>
      </c>
      <c r="H289" s="81">
        <f>F289*G289</f>
        <v>1</v>
      </c>
    </row>
    <row r="290" spans="1:8" ht="39.950000000000003" customHeight="1" x14ac:dyDescent="0.2">
      <c r="A290" s="89" t="s">
        <v>33</v>
      </c>
      <c r="B290" s="289"/>
      <c r="C290" s="290"/>
      <c r="D290" s="88">
        <f>D289</f>
        <v>1</v>
      </c>
    </row>
    <row r="291" spans="1:8" ht="76.5" x14ac:dyDescent="0.2">
      <c r="A291" s="156" t="s">
        <v>611</v>
      </c>
      <c r="B291" s="174" t="s">
        <v>1934</v>
      </c>
      <c r="C291" s="157" t="s">
        <v>1849</v>
      </c>
      <c r="D291" s="153">
        <v>1</v>
      </c>
      <c r="F291" s="81">
        <f>D291</f>
        <v>1</v>
      </c>
      <c r="G291" s="81">
        <v>3</v>
      </c>
      <c r="H291" s="81">
        <f>F291*G291</f>
        <v>3</v>
      </c>
    </row>
    <row r="292" spans="1:8" ht="39.950000000000003" customHeight="1" x14ac:dyDescent="0.2">
      <c r="A292" s="89" t="s">
        <v>33</v>
      </c>
      <c r="B292" s="289"/>
      <c r="C292" s="290"/>
      <c r="D292" s="88">
        <f>D291</f>
        <v>1</v>
      </c>
    </row>
    <row r="293" spans="1:8" ht="38.25" x14ac:dyDescent="0.2">
      <c r="A293" s="161" t="s">
        <v>613</v>
      </c>
      <c r="B293" s="157" t="s">
        <v>1935</v>
      </c>
      <c r="C293" s="157" t="s">
        <v>1797</v>
      </c>
      <c r="D293" s="153">
        <v>1</v>
      </c>
      <c r="F293" s="81">
        <f>D293</f>
        <v>1</v>
      </c>
      <c r="G293" s="81">
        <v>2</v>
      </c>
      <c r="H293" s="81">
        <f>F293*G293</f>
        <v>2</v>
      </c>
    </row>
    <row r="294" spans="1:8" ht="39.950000000000003" customHeight="1" x14ac:dyDescent="0.2">
      <c r="A294" s="89" t="s">
        <v>33</v>
      </c>
      <c r="B294" s="289"/>
      <c r="C294" s="290"/>
      <c r="D294" s="88">
        <f>D293</f>
        <v>1</v>
      </c>
    </row>
    <row r="295" spans="1:8" ht="76.5" x14ac:dyDescent="0.2">
      <c r="A295" s="156" t="s">
        <v>615</v>
      </c>
      <c r="B295" s="157" t="s">
        <v>1936</v>
      </c>
      <c r="C295" s="157" t="s">
        <v>1850</v>
      </c>
      <c r="D295" s="153">
        <v>1</v>
      </c>
      <c r="F295" s="81">
        <f>D295</f>
        <v>1</v>
      </c>
      <c r="G295" s="81">
        <v>3</v>
      </c>
      <c r="H295" s="81">
        <f>F295*G295</f>
        <v>3</v>
      </c>
    </row>
    <row r="296" spans="1:8" ht="39.950000000000003" customHeight="1" x14ac:dyDescent="0.2">
      <c r="A296" s="89" t="s">
        <v>33</v>
      </c>
      <c r="B296" s="289"/>
      <c r="C296" s="290"/>
      <c r="D296" s="88">
        <f>D295</f>
        <v>1</v>
      </c>
    </row>
    <row r="297" spans="1:8" ht="51" x14ac:dyDescent="0.2">
      <c r="A297" s="156" t="s">
        <v>617</v>
      </c>
      <c r="B297" s="157" t="s">
        <v>1937</v>
      </c>
      <c r="C297" s="157" t="s">
        <v>1850</v>
      </c>
      <c r="D297" s="153">
        <v>1</v>
      </c>
      <c r="F297" s="81">
        <f>D297</f>
        <v>1</v>
      </c>
      <c r="G297" s="81">
        <v>3</v>
      </c>
      <c r="H297" s="81">
        <f>F297*G297</f>
        <v>3</v>
      </c>
    </row>
    <row r="298" spans="1:8" ht="39.950000000000003" customHeight="1" x14ac:dyDescent="0.2">
      <c r="A298" s="89" t="s">
        <v>33</v>
      </c>
      <c r="B298" s="289"/>
      <c r="C298" s="290"/>
      <c r="D298" s="88">
        <f>D297</f>
        <v>1</v>
      </c>
    </row>
    <row r="299" spans="1:8" ht="38.25" x14ac:dyDescent="0.2">
      <c r="A299" s="163" t="s">
        <v>619</v>
      </c>
      <c r="B299" s="157" t="s">
        <v>1938</v>
      </c>
      <c r="C299" s="157" t="s">
        <v>1850</v>
      </c>
      <c r="D299" s="153">
        <v>1</v>
      </c>
      <c r="F299" s="81">
        <f>D299</f>
        <v>1</v>
      </c>
      <c r="G299" s="81">
        <v>1</v>
      </c>
      <c r="H299" s="81">
        <f>F299*G299</f>
        <v>1</v>
      </c>
    </row>
    <row r="300" spans="1:8" ht="39.950000000000003" customHeight="1" x14ac:dyDescent="0.2">
      <c r="A300" s="89" t="s">
        <v>33</v>
      </c>
      <c r="B300" s="289"/>
      <c r="C300" s="290"/>
      <c r="D300" s="88">
        <f>D299</f>
        <v>1</v>
      </c>
    </row>
    <row r="301" spans="1:8" ht="38.25" x14ac:dyDescent="0.2">
      <c r="A301" s="156" t="s">
        <v>621</v>
      </c>
      <c r="B301" s="174" t="s">
        <v>1939</v>
      </c>
      <c r="C301" s="157" t="s">
        <v>1851</v>
      </c>
      <c r="D301" s="153">
        <v>1</v>
      </c>
      <c r="F301" s="81">
        <f>D301</f>
        <v>1</v>
      </c>
      <c r="G301" s="81">
        <v>3</v>
      </c>
      <c r="H301" s="81">
        <f>F301*G301</f>
        <v>3</v>
      </c>
    </row>
    <row r="302" spans="1:8" ht="39.950000000000003" customHeight="1" x14ac:dyDescent="0.2">
      <c r="A302" s="89" t="s">
        <v>33</v>
      </c>
      <c r="B302" s="289"/>
      <c r="C302" s="290"/>
      <c r="D302" s="88">
        <f>D301</f>
        <v>1</v>
      </c>
    </row>
    <row r="303" spans="1:8" ht="15" x14ac:dyDescent="0.2">
      <c r="A303" s="291" t="s">
        <v>1886</v>
      </c>
      <c r="B303" s="292"/>
      <c r="C303" s="292"/>
      <c r="D303" s="354"/>
    </row>
    <row r="304" spans="1:8" ht="51" x14ac:dyDescent="0.2">
      <c r="A304" s="161" t="s">
        <v>13</v>
      </c>
      <c r="B304" s="174" t="s">
        <v>1940</v>
      </c>
      <c r="C304" s="157" t="s">
        <v>1797</v>
      </c>
      <c r="D304" s="153">
        <v>1</v>
      </c>
      <c r="F304" s="81">
        <f>D304</f>
        <v>1</v>
      </c>
      <c r="G304" s="81">
        <v>2</v>
      </c>
      <c r="H304" s="81">
        <f>F304*G304</f>
        <v>2</v>
      </c>
    </row>
    <row r="305" spans="1:8" ht="39.950000000000003" customHeight="1" x14ac:dyDescent="0.2">
      <c r="A305" s="89" t="s">
        <v>33</v>
      </c>
      <c r="B305" s="289"/>
      <c r="C305" s="290"/>
      <c r="D305" s="88">
        <f>D304</f>
        <v>1</v>
      </c>
    </row>
    <row r="306" spans="1:8" ht="63.75" x14ac:dyDescent="0.2">
      <c r="A306" s="161" t="s">
        <v>14</v>
      </c>
      <c r="B306" s="174" t="s">
        <v>1941</v>
      </c>
      <c r="C306" s="157" t="s">
        <v>1852</v>
      </c>
      <c r="D306" s="153">
        <v>1</v>
      </c>
      <c r="F306" s="81">
        <f>D306</f>
        <v>1</v>
      </c>
      <c r="G306" s="81">
        <v>2</v>
      </c>
      <c r="H306" s="81">
        <f>F306*G306</f>
        <v>2</v>
      </c>
    </row>
    <row r="307" spans="1:8" ht="39.950000000000003" customHeight="1" x14ac:dyDescent="0.2">
      <c r="A307" s="89" t="s">
        <v>33</v>
      </c>
      <c r="B307" s="289"/>
      <c r="C307" s="290"/>
      <c r="D307" s="88">
        <f>D306</f>
        <v>1</v>
      </c>
    </row>
    <row r="308" spans="1:8" ht="63.75" x14ac:dyDescent="0.2">
      <c r="A308" s="156" t="s">
        <v>15</v>
      </c>
      <c r="B308" s="174" t="s">
        <v>1942</v>
      </c>
      <c r="C308" s="157" t="s">
        <v>1853</v>
      </c>
      <c r="D308" s="153">
        <v>1</v>
      </c>
      <c r="F308" s="81">
        <f>D308</f>
        <v>1</v>
      </c>
      <c r="G308" s="81">
        <v>3</v>
      </c>
      <c r="H308" s="81">
        <f>F308*G308</f>
        <v>3</v>
      </c>
    </row>
    <row r="309" spans="1:8" ht="39.950000000000003" customHeight="1" x14ac:dyDescent="0.2">
      <c r="A309" s="89" t="s">
        <v>33</v>
      </c>
      <c r="B309" s="289"/>
      <c r="C309" s="290"/>
      <c r="D309" s="88">
        <f>D308</f>
        <v>1</v>
      </c>
    </row>
    <row r="310" spans="1:8" ht="76.5" x14ac:dyDescent="0.2">
      <c r="A310" s="161" t="s">
        <v>16</v>
      </c>
      <c r="B310" s="174" t="s">
        <v>1943</v>
      </c>
      <c r="C310" s="157" t="s">
        <v>1854</v>
      </c>
      <c r="D310" s="153">
        <v>1</v>
      </c>
      <c r="F310" s="81">
        <f>D310</f>
        <v>1</v>
      </c>
      <c r="G310" s="81">
        <v>2</v>
      </c>
      <c r="H310" s="81">
        <f>F310*G310</f>
        <v>2</v>
      </c>
    </row>
    <row r="311" spans="1:8" ht="39.950000000000003" customHeight="1" x14ac:dyDescent="0.2">
      <c r="A311" s="89" t="s">
        <v>33</v>
      </c>
      <c r="B311" s="289"/>
      <c r="C311" s="290"/>
      <c r="D311" s="88">
        <f>D310</f>
        <v>1</v>
      </c>
    </row>
    <row r="312" spans="1:8" ht="63.75" x14ac:dyDescent="0.2">
      <c r="A312" s="161" t="s">
        <v>17</v>
      </c>
      <c r="B312" s="174" t="s">
        <v>1944</v>
      </c>
      <c r="C312" s="157" t="s">
        <v>1855</v>
      </c>
      <c r="D312" s="153">
        <v>1</v>
      </c>
      <c r="F312" s="81">
        <f>D312</f>
        <v>1</v>
      </c>
      <c r="G312" s="81">
        <v>2</v>
      </c>
      <c r="H312" s="81">
        <f>F312*G312</f>
        <v>2</v>
      </c>
    </row>
    <row r="313" spans="1:8" ht="39.950000000000003" customHeight="1" x14ac:dyDescent="0.2">
      <c r="A313" s="89" t="s">
        <v>33</v>
      </c>
      <c r="B313" s="289"/>
      <c r="C313" s="290"/>
      <c r="D313" s="88">
        <f>D312</f>
        <v>1</v>
      </c>
    </row>
    <row r="314" spans="1:8" ht="63.75" x14ac:dyDescent="0.2">
      <c r="A314" s="161" t="s">
        <v>18</v>
      </c>
      <c r="B314" s="174" t="s">
        <v>1945</v>
      </c>
      <c r="C314" s="157" t="s">
        <v>1856</v>
      </c>
      <c r="D314" s="153">
        <v>1</v>
      </c>
      <c r="F314" s="81">
        <f>D314</f>
        <v>1</v>
      </c>
      <c r="G314" s="81">
        <v>2</v>
      </c>
      <c r="H314" s="81">
        <f>F314*G314</f>
        <v>2</v>
      </c>
    </row>
    <row r="315" spans="1:8" ht="39.950000000000003" customHeight="1" x14ac:dyDescent="0.2">
      <c r="A315" s="89" t="s">
        <v>33</v>
      </c>
      <c r="B315" s="289"/>
      <c r="C315" s="290"/>
      <c r="D315" s="88">
        <f>D314</f>
        <v>1</v>
      </c>
    </row>
    <row r="316" spans="1:8" x14ac:dyDescent="0.2">
      <c r="A316" s="291" t="s">
        <v>1887</v>
      </c>
      <c r="B316" s="292"/>
      <c r="C316" s="292"/>
      <c r="D316" s="155"/>
    </row>
    <row r="317" spans="1:8" ht="25.5" x14ac:dyDescent="0.2">
      <c r="A317" s="156" t="s">
        <v>39</v>
      </c>
      <c r="B317" s="174" t="s">
        <v>1946</v>
      </c>
      <c r="C317" s="157" t="s">
        <v>1797</v>
      </c>
      <c r="D317" s="153">
        <v>1</v>
      </c>
      <c r="F317" s="81">
        <f>D317</f>
        <v>1</v>
      </c>
      <c r="G317" s="81">
        <v>3</v>
      </c>
      <c r="H317" s="81">
        <f>F317*G317</f>
        <v>3</v>
      </c>
    </row>
    <row r="318" spans="1:8" ht="39.950000000000003" customHeight="1" x14ac:dyDescent="0.2">
      <c r="A318" s="89" t="s">
        <v>33</v>
      </c>
      <c r="B318" s="289"/>
      <c r="C318" s="290"/>
      <c r="D318" s="88">
        <f>D317</f>
        <v>1</v>
      </c>
    </row>
    <row r="319" spans="1:8" ht="25.5" x14ac:dyDescent="0.2">
      <c r="A319" s="161" t="s">
        <v>296</v>
      </c>
      <c r="B319" s="174" t="s">
        <v>1947</v>
      </c>
      <c r="C319" s="157" t="s">
        <v>1797</v>
      </c>
      <c r="D319" s="153">
        <v>1</v>
      </c>
      <c r="F319" s="81">
        <f>D319</f>
        <v>1</v>
      </c>
      <c r="G319" s="81">
        <v>2</v>
      </c>
      <c r="H319" s="81">
        <f>F319*G319</f>
        <v>2</v>
      </c>
    </row>
    <row r="320" spans="1:8" ht="39.950000000000003" customHeight="1" x14ac:dyDescent="0.2">
      <c r="A320" s="89" t="s">
        <v>33</v>
      </c>
      <c r="B320" s="289"/>
      <c r="C320" s="290"/>
      <c r="D320" s="88">
        <f>D319</f>
        <v>1</v>
      </c>
    </row>
    <row r="321" spans="1:8" ht="51" x14ac:dyDescent="0.2">
      <c r="A321" s="161" t="s">
        <v>297</v>
      </c>
      <c r="B321" s="174" t="s">
        <v>1948</v>
      </c>
      <c r="C321" s="157" t="s">
        <v>1797</v>
      </c>
      <c r="D321" s="153">
        <v>1</v>
      </c>
      <c r="F321" s="81">
        <f>D321</f>
        <v>1</v>
      </c>
      <c r="G321" s="81">
        <v>2</v>
      </c>
      <c r="H321" s="81">
        <f>F321*G321</f>
        <v>2</v>
      </c>
    </row>
    <row r="322" spans="1:8" ht="39.950000000000003" customHeight="1" x14ac:dyDescent="0.2">
      <c r="A322" s="89" t="s">
        <v>33</v>
      </c>
      <c r="B322" s="289"/>
      <c r="C322" s="290"/>
      <c r="D322" s="88">
        <f>D321</f>
        <v>1</v>
      </c>
    </row>
    <row r="323" spans="1:8" ht="63.75" x14ac:dyDescent="0.2">
      <c r="A323" s="156" t="s">
        <v>298</v>
      </c>
      <c r="B323" s="174" t="s">
        <v>1949</v>
      </c>
      <c r="C323" s="157" t="s">
        <v>1844</v>
      </c>
      <c r="D323" s="153">
        <v>1</v>
      </c>
      <c r="F323" s="81">
        <f>D323</f>
        <v>1</v>
      </c>
      <c r="G323" s="81">
        <v>3</v>
      </c>
      <c r="H323" s="81">
        <f>F323*G323</f>
        <v>3</v>
      </c>
    </row>
    <row r="324" spans="1:8" ht="39.950000000000003" customHeight="1" x14ac:dyDescent="0.2">
      <c r="A324" s="89" t="s">
        <v>33</v>
      </c>
      <c r="B324" s="289"/>
      <c r="C324" s="290"/>
      <c r="D324" s="88">
        <f>D323</f>
        <v>1</v>
      </c>
    </row>
    <row r="325" spans="1:8" ht="51" x14ac:dyDescent="0.2">
      <c r="A325" s="156" t="s">
        <v>310</v>
      </c>
      <c r="B325" s="157" t="s">
        <v>1950</v>
      </c>
      <c r="C325" s="157" t="s">
        <v>1816</v>
      </c>
      <c r="D325" s="153">
        <v>1</v>
      </c>
      <c r="F325" s="81">
        <f>D325</f>
        <v>1</v>
      </c>
      <c r="G325" s="81">
        <v>3</v>
      </c>
      <c r="H325" s="81">
        <f>F325*G325</f>
        <v>3</v>
      </c>
    </row>
    <row r="326" spans="1:8" ht="39.950000000000003" customHeight="1" x14ac:dyDescent="0.2">
      <c r="A326" s="89" t="s">
        <v>33</v>
      </c>
      <c r="B326" s="289"/>
      <c r="C326" s="290"/>
      <c r="D326" s="88">
        <f>D325</f>
        <v>1</v>
      </c>
    </row>
    <row r="327" spans="1:8" ht="51" x14ac:dyDescent="0.2">
      <c r="A327" s="156" t="s">
        <v>311</v>
      </c>
      <c r="B327" s="174" t="s">
        <v>1951</v>
      </c>
      <c r="C327" s="157" t="s">
        <v>1797</v>
      </c>
      <c r="D327" s="153">
        <v>1</v>
      </c>
      <c r="F327" s="81">
        <f>D327</f>
        <v>1</v>
      </c>
      <c r="G327" s="81">
        <v>3</v>
      </c>
      <c r="H327" s="81">
        <f>F327*G327</f>
        <v>3</v>
      </c>
    </row>
    <row r="328" spans="1:8" ht="39.950000000000003" customHeight="1" x14ac:dyDescent="0.2">
      <c r="A328" s="89" t="s">
        <v>33</v>
      </c>
      <c r="B328" s="289"/>
      <c r="C328" s="290"/>
      <c r="D328" s="88">
        <f>D327</f>
        <v>1</v>
      </c>
    </row>
    <row r="329" spans="1:8" ht="89.25" x14ac:dyDescent="0.2">
      <c r="A329" s="161" t="s">
        <v>312</v>
      </c>
      <c r="B329" s="157" t="s">
        <v>1952</v>
      </c>
      <c r="C329" s="157" t="s">
        <v>1797</v>
      </c>
      <c r="D329" s="153">
        <v>1</v>
      </c>
      <c r="F329" s="81">
        <f>D329</f>
        <v>1</v>
      </c>
      <c r="G329" s="81">
        <v>2</v>
      </c>
      <c r="H329" s="81">
        <f>F329*G329</f>
        <v>2</v>
      </c>
    </row>
    <row r="330" spans="1:8" ht="39.950000000000003" customHeight="1" x14ac:dyDescent="0.2">
      <c r="A330" s="89" t="s">
        <v>33</v>
      </c>
      <c r="B330" s="289"/>
      <c r="C330" s="290"/>
      <c r="D330" s="88">
        <f>D329</f>
        <v>1</v>
      </c>
    </row>
    <row r="331" spans="1:8" ht="51" x14ac:dyDescent="0.2">
      <c r="A331" s="161" t="s">
        <v>638</v>
      </c>
      <c r="B331" s="157" t="s">
        <v>1953</v>
      </c>
      <c r="C331" s="157" t="s">
        <v>1797</v>
      </c>
      <c r="D331" s="153">
        <v>1</v>
      </c>
      <c r="F331" s="81">
        <f>D331</f>
        <v>1</v>
      </c>
      <c r="G331" s="81">
        <v>2</v>
      </c>
      <c r="H331" s="81">
        <f>F331*G331</f>
        <v>2</v>
      </c>
    </row>
    <row r="332" spans="1:8" ht="39.950000000000003" customHeight="1" x14ac:dyDescent="0.2">
      <c r="A332" s="89" t="s">
        <v>33</v>
      </c>
      <c r="B332" s="289"/>
      <c r="C332" s="290"/>
      <c r="D332" s="88">
        <f>D331</f>
        <v>1</v>
      </c>
    </row>
    <row r="333" spans="1:8" ht="38.25" x14ac:dyDescent="0.2">
      <c r="A333" s="161" t="s">
        <v>640</v>
      </c>
      <c r="B333" s="174" t="s">
        <v>1954</v>
      </c>
      <c r="C333" s="157" t="s">
        <v>1797</v>
      </c>
      <c r="D333" s="153">
        <v>1</v>
      </c>
      <c r="F333" s="81">
        <f>D333</f>
        <v>1</v>
      </c>
      <c r="G333" s="81">
        <v>2</v>
      </c>
      <c r="H333" s="81">
        <f>F333*G333</f>
        <v>2</v>
      </c>
    </row>
    <row r="334" spans="1:8" ht="39.950000000000003" customHeight="1" x14ac:dyDescent="0.2">
      <c r="A334" s="89" t="s">
        <v>33</v>
      </c>
      <c r="B334" s="289"/>
      <c r="C334" s="290"/>
      <c r="D334" s="88">
        <f>D333</f>
        <v>1</v>
      </c>
    </row>
    <row r="335" spans="1:8" ht="89.25" x14ac:dyDescent="0.2">
      <c r="A335" s="161" t="s">
        <v>642</v>
      </c>
      <c r="B335" s="174" t="s">
        <v>1955</v>
      </c>
      <c r="C335" s="157" t="s">
        <v>1797</v>
      </c>
      <c r="D335" s="153">
        <v>1</v>
      </c>
      <c r="F335" s="81">
        <f>D335</f>
        <v>1</v>
      </c>
      <c r="G335" s="81">
        <v>2</v>
      </c>
      <c r="H335" s="81">
        <f>F335*G335</f>
        <v>2</v>
      </c>
    </row>
    <row r="336" spans="1:8" ht="39.950000000000003" customHeight="1" x14ac:dyDescent="0.2">
      <c r="A336" s="89" t="s">
        <v>33</v>
      </c>
      <c r="B336" s="289"/>
      <c r="C336" s="290"/>
      <c r="D336" s="88">
        <f>D335</f>
        <v>1</v>
      </c>
    </row>
    <row r="337" spans="1:8" ht="38.25" x14ac:dyDescent="0.2">
      <c r="A337" s="161" t="s">
        <v>644</v>
      </c>
      <c r="B337" s="174" t="s">
        <v>1956</v>
      </c>
      <c r="C337" s="157" t="s">
        <v>1857</v>
      </c>
      <c r="D337" s="153">
        <v>1</v>
      </c>
      <c r="F337" s="81">
        <f>D337</f>
        <v>1</v>
      </c>
      <c r="G337" s="81">
        <v>2</v>
      </c>
      <c r="H337" s="81">
        <f>F337*G337</f>
        <v>2</v>
      </c>
    </row>
    <row r="338" spans="1:8" ht="39.950000000000003" customHeight="1" x14ac:dyDescent="0.2">
      <c r="A338" s="89" t="s">
        <v>33</v>
      </c>
      <c r="B338" s="289"/>
      <c r="C338" s="290"/>
      <c r="D338" s="88">
        <f>D337</f>
        <v>1</v>
      </c>
    </row>
    <row r="339" spans="1:8" ht="38.25" x14ac:dyDescent="0.2">
      <c r="A339" s="156" t="s">
        <v>646</v>
      </c>
      <c r="B339" s="174" t="s">
        <v>1957</v>
      </c>
      <c r="C339" s="157" t="s">
        <v>1853</v>
      </c>
      <c r="D339" s="153">
        <v>1</v>
      </c>
      <c r="F339" s="81">
        <f>D339</f>
        <v>1</v>
      </c>
      <c r="G339" s="81">
        <v>3</v>
      </c>
      <c r="H339" s="81">
        <f>F339*G339</f>
        <v>3</v>
      </c>
    </row>
    <row r="340" spans="1:8" ht="39.950000000000003" customHeight="1" x14ac:dyDescent="0.2">
      <c r="A340" s="89" t="s">
        <v>33</v>
      </c>
      <c r="B340" s="289"/>
      <c r="C340" s="290"/>
      <c r="D340" s="88">
        <f>D339</f>
        <v>1</v>
      </c>
    </row>
    <row r="341" spans="1:8" ht="89.25" x14ac:dyDescent="0.2">
      <c r="A341" s="156" t="s">
        <v>648</v>
      </c>
      <c r="B341" s="174" t="s">
        <v>1958</v>
      </c>
      <c r="C341" s="157" t="s">
        <v>1858</v>
      </c>
      <c r="D341" s="153">
        <v>1</v>
      </c>
      <c r="F341" s="81">
        <f>D341</f>
        <v>1</v>
      </c>
      <c r="G341" s="81">
        <v>3</v>
      </c>
      <c r="H341" s="81">
        <f>F341*G341</f>
        <v>3</v>
      </c>
    </row>
    <row r="342" spans="1:8" ht="39.950000000000003" customHeight="1" x14ac:dyDescent="0.2">
      <c r="A342" s="89" t="s">
        <v>33</v>
      </c>
      <c r="B342" s="289"/>
      <c r="C342" s="290"/>
      <c r="D342" s="88">
        <f>D341</f>
        <v>1</v>
      </c>
    </row>
    <row r="343" spans="1:8" x14ac:dyDescent="0.2">
      <c r="A343" s="291" t="s">
        <v>1888</v>
      </c>
      <c r="B343" s="292"/>
      <c r="C343" s="292"/>
      <c r="D343" s="155"/>
    </row>
    <row r="344" spans="1:8" ht="63.75" x14ac:dyDescent="0.2">
      <c r="A344" s="156" t="s">
        <v>299</v>
      </c>
      <c r="B344" s="157" t="s">
        <v>1959</v>
      </c>
      <c r="C344" s="157" t="s">
        <v>1859</v>
      </c>
      <c r="D344" s="153">
        <v>1</v>
      </c>
      <c r="F344" s="81">
        <f>D344</f>
        <v>1</v>
      </c>
      <c r="G344" s="81">
        <v>3</v>
      </c>
      <c r="H344" s="81">
        <f>F344*G344</f>
        <v>3</v>
      </c>
    </row>
    <row r="345" spans="1:8" ht="39.950000000000003" customHeight="1" x14ac:dyDescent="0.2">
      <c r="A345" s="89" t="s">
        <v>33</v>
      </c>
      <c r="B345" s="289"/>
      <c r="C345" s="290"/>
      <c r="D345" s="88">
        <f>D344</f>
        <v>1</v>
      </c>
    </row>
    <row r="346" spans="1:8" ht="38.25" x14ac:dyDescent="0.2">
      <c r="A346" s="163" t="s">
        <v>300</v>
      </c>
      <c r="B346" s="157" t="s">
        <v>1960</v>
      </c>
      <c r="C346" s="157" t="s">
        <v>1797</v>
      </c>
      <c r="D346" s="153">
        <v>1</v>
      </c>
      <c r="F346" s="81">
        <f>D346</f>
        <v>1</v>
      </c>
      <c r="G346" s="81">
        <v>1</v>
      </c>
      <c r="H346" s="81">
        <f>F346*G346</f>
        <v>1</v>
      </c>
    </row>
    <row r="347" spans="1:8" ht="39.950000000000003" customHeight="1" x14ac:dyDescent="0.2">
      <c r="A347" s="89" t="s">
        <v>33</v>
      </c>
      <c r="B347" s="289"/>
      <c r="C347" s="290"/>
      <c r="D347" s="88">
        <f>D346</f>
        <v>1</v>
      </c>
    </row>
    <row r="348" spans="1:8" ht="51" x14ac:dyDescent="0.2">
      <c r="A348" s="161" t="s">
        <v>301</v>
      </c>
      <c r="B348" s="157" t="s">
        <v>1961</v>
      </c>
      <c r="C348" s="157" t="s">
        <v>1797</v>
      </c>
      <c r="D348" s="153">
        <v>1</v>
      </c>
      <c r="F348" s="81">
        <f>D348</f>
        <v>1</v>
      </c>
      <c r="G348" s="81">
        <v>2</v>
      </c>
      <c r="H348" s="81">
        <f>F348*G348</f>
        <v>2</v>
      </c>
    </row>
    <row r="349" spans="1:8" ht="39.950000000000003" customHeight="1" x14ac:dyDescent="0.2">
      <c r="A349" s="89" t="s">
        <v>33</v>
      </c>
      <c r="B349" s="289"/>
      <c r="C349" s="290"/>
      <c r="D349" s="88">
        <f>D348</f>
        <v>1</v>
      </c>
    </row>
    <row r="350" spans="1:8" ht="114.75" x14ac:dyDescent="0.2">
      <c r="A350" s="161" t="s">
        <v>654</v>
      </c>
      <c r="B350" s="174" t="s">
        <v>1962</v>
      </c>
      <c r="C350" s="157" t="s">
        <v>1797</v>
      </c>
      <c r="D350" s="153">
        <v>1</v>
      </c>
      <c r="F350" s="81">
        <f>D350</f>
        <v>1</v>
      </c>
      <c r="G350" s="81">
        <v>2</v>
      </c>
      <c r="H350" s="81">
        <f>F350*G350</f>
        <v>2</v>
      </c>
    </row>
    <row r="351" spans="1:8" ht="39.950000000000003" customHeight="1" x14ac:dyDescent="0.2">
      <c r="A351" s="89" t="s">
        <v>33</v>
      </c>
      <c r="B351" s="289"/>
      <c r="C351" s="290"/>
      <c r="D351" s="88">
        <f>D350</f>
        <v>1</v>
      </c>
    </row>
    <row r="352" spans="1:8" ht="63.75" x14ac:dyDescent="0.2">
      <c r="A352" s="161" t="s">
        <v>656</v>
      </c>
      <c r="B352" s="157" t="s">
        <v>1860</v>
      </c>
      <c r="C352" s="157" t="s">
        <v>1797</v>
      </c>
      <c r="D352" s="153">
        <v>1</v>
      </c>
      <c r="F352" s="81">
        <f>D352</f>
        <v>1</v>
      </c>
      <c r="G352" s="81">
        <v>2</v>
      </c>
      <c r="H352" s="81">
        <f>F352*G352</f>
        <v>2</v>
      </c>
    </row>
    <row r="353" spans="1:8" ht="39.950000000000003" customHeight="1" x14ac:dyDescent="0.2">
      <c r="A353" s="89" t="s">
        <v>33</v>
      </c>
      <c r="B353" s="289"/>
      <c r="C353" s="290"/>
      <c r="D353" s="88">
        <f>D352</f>
        <v>1</v>
      </c>
    </row>
    <row r="354" spans="1:8" ht="76.5" x14ac:dyDescent="0.2">
      <c r="A354" s="156" t="s">
        <v>658</v>
      </c>
      <c r="B354" s="167" t="s">
        <v>1861</v>
      </c>
      <c r="C354" s="157" t="s">
        <v>1862</v>
      </c>
      <c r="D354" s="168">
        <v>1</v>
      </c>
      <c r="F354" s="81">
        <f>D354</f>
        <v>1</v>
      </c>
      <c r="G354" s="81">
        <v>3</v>
      </c>
      <c r="H354" s="81">
        <f>F354*G354</f>
        <v>3</v>
      </c>
    </row>
    <row r="355" spans="1:8" ht="39.950000000000003" customHeight="1" x14ac:dyDescent="0.2">
      <c r="A355" s="89" t="s">
        <v>33</v>
      </c>
      <c r="B355" s="289"/>
      <c r="C355" s="290"/>
      <c r="D355" s="88">
        <f>D354</f>
        <v>1</v>
      </c>
    </row>
    <row r="356" spans="1:8" ht="76.5" x14ac:dyDescent="0.2">
      <c r="A356" s="169" t="s">
        <v>659</v>
      </c>
      <c r="B356" s="167" t="s">
        <v>1863</v>
      </c>
      <c r="C356" s="160" t="s">
        <v>1831</v>
      </c>
      <c r="D356" s="168">
        <v>1</v>
      </c>
      <c r="F356" s="81">
        <f>D356</f>
        <v>1</v>
      </c>
      <c r="G356" s="81">
        <v>3</v>
      </c>
      <c r="H356" s="81">
        <f>F356*G356</f>
        <v>3</v>
      </c>
    </row>
    <row r="357" spans="1:8" ht="39.950000000000003" customHeight="1" x14ac:dyDescent="0.2">
      <c r="A357" s="89" t="s">
        <v>33</v>
      </c>
      <c r="B357" s="289"/>
      <c r="C357" s="290"/>
      <c r="D357" s="88">
        <f>D356</f>
        <v>1</v>
      </c>
    </row>
    <row r="358" spans="1:8" ht="76.5" x14ac:dyDescent="0.2">
      <c r="A358" s="169" t="s">
        <v>661</v>
      </c>
      <c r="B358" s="167" t="s">
        <v>1864</v>
      </c>
      <c r="C358" s="157" t="s">
        <v>1797</v>
      </c>
      <c r="D358" s="168">
        <v>1</v>
      </c>
      <c r="F358" s="81">
        <f>D358</f>
        <v>1</v>
      </c>
      <c r="G358" s="81">
        <v>3</v>
      </c>
      <c r="H358" s="81">
        <f>F358*G358</f>
        <v>3</v>
      </c>
    </row>
    <row r="359" spans="1:8" ht="39.950000000000003" customHeight="1" x14ac:dyDescent="0.2">
      <c r="A359" s="89" t="s">
        <v>33</v>
      </c>
      <c r="B359" s="289"/>
      <c r="C359" s="290"/>
      <c r="D359" s="88">
        <f>D358</f>
        <v>1</v>
      </c>
    </row>
    <row r="360" spans="1:8" ht="114.75" x14ac:dyDescent="0.2">
      <c r="A360" s="158" t="s">
        <v>663</v>
      </c>
      <c r="B360" s="167" t="s">
        <v>1865</v>
      </c>
      <c r="C360" s="160" t="s">
        <v>1866</v>
      </c>
      <c r="D360" s="168">
        <v>1</v>
      </c>
      <c r="F360" s="81">
        <f>D360</f>
        <v>1</v>
      </c>
      <c r="G360" s="81">
        <v>3</v>
      </c>
      <c r="H360" s="81">
        <f>F360*G360</f>
        <v>3</v>
      </c>
    </row>
    <row r="361" spans="1:8" ht="39.950000000000003" customHeight="1" x14ac:dyDescent="0.2">
      <c r="A361" s="89" t="s">
        <v>33</v>
      </c>
      <c r="B361" s="289"/>
      <c r="C361" s="290"/>
      <c r="D361" s="88">
        <f>D360</f>
        <v>1</v>
      </c>
    </row>
    <row r="362" spans="1:8" ht="51" x14ac:dyDescent="0.2">
      <c r="A362" s="172" t="s">
        <v>665</v>
      </c>
      <c r="B362" s="170" t="s">
        <v>1867</v>
      </c>
      <c r="C362" s="157" t="s">
        <v>1868</v>
      </c>
      <c r="D362" s="171">
        <v>1</v>
      </c>
      <c r="F362" s="81">
        <f>D362</f>
        <v>1</v>
      </c>
      <c r="G362" s="81">
        <v>3</v>
      </c>
      <c r="H362" s="81">
        <f>F362*G362</f>
        <v>3</v>
      </c>
    </row>
    <row r="363" spans="1:8" ht="39.950000000000003" customHeight="1" x14ac:dyDescent="0.2">
      <c r="A363" s="89" t="s">
        <v>33</v>
      </c>
      <c r="B363" s="289"/>
      <c r="C363" s="290"/>
      <c r="D363" s="88">
        <f>D362</f>
        <v>1</v>
      </c>
    </row>
    <row r="364" spans="1:8" ht="51" x14ac:dyDescent="0.2">
      <c r="A364" s="161" t="s">
        <v>667</v>
      </c>
      <c r="B364" s="167" t="s">
        <v>1869</v>
      </c>
      <c r="C364" s="167" t="s">
        <v>1870</v>
      </c>
      <c r="D364" s="166">
        <v>1</v>
      </c>
      <c r="F364" s="81">
        <f>D364</f>
        <v>1</v>
      </c>
      <c r="G364" s="81">
        <v>2</v>
      </c>
      <c r="H364" s="81">
        <f>F364*G364</f>
        <v>2</v>
      </c>
    </row>
    <row r="365" spans="1:8" ht="39.950000000000003" customHeight="1" x14ac:dyDescent="0.2">
      <c r="A365" s="89" t="s">
        <v>33</v>
      </c>
      <c r="B365" s="289"/>
      <c r="C365" s="290"/>
      <c r="D365" s="88">
        <f>D364</f>
        <v>1</v>
      </c>
    </row>
    <row r="366" spans="1:8" ht="114.75" x14ac:dyDescent="0.2">
      <c r="A366" s="161" t="s">
        <v>669</v>
      </c>
      <c r="B366" s="167" t="s">
        <v>1871</v>
      </c>
      <c r="C366" s="160" t="s">
        <v>1831</v>
      </c>
      <c r="D366" s="166">
        <v>1</v>
      </c>
      <c r="F366" s="81">
        <f>D366</f>
        <v>1</v>
      </c>
      <c r="G366" s="81">
        <v>2</v>
      </c>
      <c r="H366" s="81">
        <f>F366*G366</f>
        <v>2</v>
      </c>
    </row>
    <row r="367" spans="1:8" ht="39.950000000000003" customHeight="1" x14ac:dyDescent="0.2">
      <c r="A367" s="89" t="s">
        <v>33</v>
      </c>
      <c r="B367" s="289"/>
      <c r="C367" s="290"/>
      <c r="D367" s="88">
        <f>D366</f>
        <v>1</v>
      </c>
    </row>
    <row r="368" spans="1:8" x14ac:dyDescent="0.2">
      <c r="A368" s="291" t="s">
        <v>1889</v>
      </c>
      <c r="B368" s="292"/>
      <c r="C368" s="292"/>
      <c r="D368" s="154"/>
    </row>
    <row r="369" spans="1:8" ht="51" x14ac:dyDescent="0.2">
      <c r="A369" s="161" t="s">
        <v>303</v>
      </c>
      <c r="B369" s="167" t="s">
        <v>1872</v>
      </c>
      <c r="C369" s="167" t="s">
        <v>1873</v>
      </c>
      <c r="D369" s="166">
        <v>1</v>
      </c>
      <c r="F369" s="81">
        <f>D369</f>
        <v>1</v>
      </c>
      <c r="G369" s="81">
        <v>2</v>
      </c>
      <c r="H369" s="81">
        <f>F369*G369</f>
        <v>2</v>
      </c>
    </row>
    <row r="370" spans="1:8" ht="39.950000000000003" customHeight="1" x14ac:dyDescent="0.2">
      <c r="A370" s="89" t="s">
        <v>33</v>
      </c>
      <c r="B370" s="289"/>
      <c r="C370" s="290"/>
      <c r="D370" s="88">
        <f>D369</f>
        <v>1</v>
      </c>
    </row>
    <row r="371" spans="1:8" ht="63.75" x14ac:dyDescent="0.2">
      <c r="A371" s="161" t="s">
        <v>313</v>
      </c>
      <c r="B371" s="167" t="s">
        <v>1874</v>
      </c>
      <c r="C371" s="167" t="s">
        <v>1816</v>
      </c>
      <c r="D371" s="166">
        <v>1</v>
      </c>
      <c r="F371" s="81">
        <f>D371</f>
        <v>1</v>
      </c>
      <c r="G371" s="81">
        <v>2</v>
      </c>
      <c r="H371" s="81">
        <f>F371*G371</f>
        <v>2</v>
      </c>
    </row>
    <row r="372" spans="1:8" ht="39.950000000000003" customHeight="1" x14ac:dyDescent="0.2">
      <c r="A372" s="89" t="s">
        <v>33</v>
      </c>
      <c r="B372" s="289"/>
      <c r="C372" s="290"/>
      <c r="D372" s="88">
        <f>D371</f>
        <v>1</v>
      </c>
    </row>
    <row r="373" spans="1:8" ht="38.25" x14ac:dyDescent="0.2">
      <c r="A373" s="161" t="s">
        <v>314</v>
      </c>
      <c r="B373" s="167" t="s">
        <v>1875</v>
      </c>
      <c r="C373" s="167" t="s">
        <v>1816</v>
      </c>
      <c r="D373" s="166">
        <v>1</v>
      </c>
      <c r="F373" s="81">
        <f>D373</f>
        <v>1</v>
      </c>
      <c r="G373" s="81">
        <v>2</v>
      </c>
      <c r="H373" s="81">
        <f>F373*G373</f>
        <v>2</v>
      </c>
    </row>
    <row r="374" spans="1:8" ht="39.950000000000003" customHeight="1" x14ac:dyDescent="0.2">
      <c r="A374" s="89" t="s">
        <v>33</v>
      </c>
      <c r="B374" s="289"/>
      <c r="C374" s="290"/>
      <c r="D374" s="88">
        <f>D373</f>
        <v>1</v>
      </c>
    </row>
    <row r="375" spans="1:8" ht="76.5" x14ac:dyDescent="0.2">
      <c r="A375" s="161" t="s">
        <v>675</v>
      </c>
      <c r="B375" s="167" t="s">
        <v>1876</v>
      </c>
      <c r="C375" s="167" t="s">
        <v>1877</v>
      </c>
      <c r="D375" s="166">
        <v>1</v>
      </c>
      <c r="F375" s="81">
        <f>D375</f>
        <v>1</v>
      </c>
      <c r="G375" s="81">
        <v>2</v>
      </c>
      <c r="H375" s="81">
        <f>F375*G375</f>
        <v>2</v>
      </c>
    </row>
    <row r="376" spans="1:8" ht="39.950000000000003" customHeight="1" x14ac:dyDescent="0.2">
      <c r="A376" s="89" t="s">
        <v>33</v>
      </c>
      <c r="B376" s="289"/>
      <c r="C376" s="290"/>
      <c r="D376" s="88">
        <f>D375</f>
        <v>1</v>
      </c>
    </row>
    <row r="377" spans="1:8" ht="38.25" x14ac:dyDescent="0.2">
      <c r="A377" s="161" t="s">
        <v>677</v>
      </c>
      <c r="B377" s="167" t="s">
        <v>1878</v>
      </c>
      <c r="C377" s="167" t="s">
        <v>1879</v>
      </c>
      <c r="D377" s="166">
        <v>1</v>
      </c>
      <c r="F377" s="81">
        <f>D377</f>
        <v>1</v>
      </c>
      <c r="G377" s="81">
        <v>2</v>
      </c>
      <c r="H377" s="81">
        <f>F377*G377</f>
        <v>2</v>
      </c>
    </row>
    <row r="378" spans="1:8" ht="39.950000000000003" customHeight="1" x14ac:dyDescent="0.2">
      <c r="A378" s="89" t="s">
        <v>33</v>
      </c>
      <c r="B378" s="289"/>
      <c r="C378" s="290"/>
      <c r="D378" s="88">
        <f>D377</f>
        <v>1</v>
      </c>
    </row>
    <row r="379" spans="1:8" ht="12.75" customHeight="1" x14ac:dyDescent="0.2">
      <c r="A379" s="283" t="s">
        <v>219</v>
      </c>
      <c r="B379" s="284"/>
      <c r="C379" s="284"/>
      <c r="D379" s="285"/>
    </row>
    <row r="380" spans="1:8" ht="62.25" customHeight="1" x14ac:dyDescent="0.2">
      <c r="A380" s="280"/>
      <c r="B380" s="281"/>
      <c r="C380" s="281"/>
      <c r="D380" s="282"/>
      <c r="F380" s="81">
        <f>SUM(F377,F375,F373,F371,F369,F366,F364,F362,F360,F358,F356,F354,F352,F350,F348,F346,F344,F341,F339,F337,F335,F333,F331,F329,F327,F325,F323,F321,F319,F317,F314,F312,F310,F308,F306,F304,F301,F299,F297,F295,F293,F291,F289,F287,F285,F283,F281,F279,F277,F275,F273,F271,F269,F267,F265,F261,F263,F259,F257,F255,F253,F251,F249,F247,F245,F243,F241,F239,F236,F234,F232,F230,F228,F226,F224,F222,F220,F218,F216,F213,F211,F209,F207,F205,F203,F201,F199,F197,F195,F193,F191,F189,F187,F185,F183,F181,F179,F177,F173,F171,F169,F167,F165,F163,F161,F159,F157,F155,F153,F151,F149,F147,F145,F141,F139,F136,F134,F132,F130,F128,F126,F124,F122,F120,F118,F116,F114,F112,F110,F108,F106,F104,F101,F99,F97,F95,F92,F89,F87,F85,F83,F81,F79,F76,F74,F72,F70,F68,F66,F64,F62,F60,F58,F56,F54,F51,F49,F47,F44,F42,F40,F36,F34,F32,F29,F27)</f>
        <v>166</v>
      </c>
      <c r="H380" s="81">
        <f>SUM(H377,H375,H373,H371,H369,H366,H364,H362,H360,H358,H356,H354,H352,H350,H348,H346,H344,H341,H339,H337,H335,H333,H331,H329,H327,H325,H323,H321,H319,H317,H314,H312,H310,H308,H306,H304,H301,H299,H297,H295,H293,H291,H289,H287,H285,H283,H281,H279,H277,H275,H273,H271,H269,H267,H265,H261,H263,H259,H257,H255,H253,H251,H249,H247,H245,H243,H241,H239,H236,H234,H232,H230,H228,H226,H224,H222,H220,H218,H216,H213,H211,H209,H207,H205,H203,H201,H199,H197,H195,H193,H191,H189,H187,H185,H183,H181,H179,H177,H173,H171,H169,H167,H165,H163,H161,H159,H157,H155,H153,H151,H149,H147,H145,H141,H139,H136,H134,H132,H130,H128,H126,H124,H122,H120,H118,H116,H114,H112,H110,H108,H106,H104,H101,H99,H97,H95,H92,H89,H87,H85,H83,H81,H79,H76,H74,H72,H70,H68,H66,H64,H62,H60,H58,H56,H54,H51,H49,H47,H44,H42,H40,H36,H34,H32,H29,H27)</f>
        <v>353</v>
      </c>
    </row>
    <row r="381" spans="1:8" ht="12.75" customHeight="1" x14ac:dyDescent="0.2">
      <c r="A381" s="283" t="s">
        <v>220</v>
      </c>
      <c r="B381" s="284"/>
      <c r="C381" s="284"/>
      <c r="D381" s="285"/>
    </row>
    <row r="382" spans="1:8" ht="61.5" customHeight="1" x14ac:dyDescent="0.2">
      <c r="A382" s="280"/>
      <c r="B382" s="281"/>
      <c r="C382" s="281"/>
      <c r="D382" s="282"/>
      <c r="F382" s="81">
        <v>353</v>
      </c>
      <c r="H382" s="81">
        <v>100</v>
      </c>
    </row>
    <row r="383" spans="1:8" ht="12.75" customHeight="1" x14ac:dyDescent="0.2">
      <c r="A383" s="283" t="s">
        <v>223</v>
      </c>
      <c r="B383" s="284"/>
      <c r="C383" s="284"/>
      <c r="D383" s="285"/>
      <c r="F383" s="81">
        <f>H380</f>
        <v>353</v>
      </c>
      <c r="H383" s="81" t="s">
        <v>1963</v>
      </c>
    </row>
    <row r="384" spans="1:8" ht="68.25" customHeight="1" x14ac:dyDescent="0.2">
      <c r="A384" s="286"/>
      <c r="B384" s="287"/>
      <c r="C384" s="287"/>
      <c r="D384" s="288"/>
      <c r="H384" s="81">
        <f>F383*H382/F382</f>
        <v>100</v>
      </c>
    </row>
    <row r="385" spans="1:4" ht="12.75" customHeight="1" x14ac:dyDescent="0.2">
      <c r="A385" s="283" t="s">
        <v>221</v>
      </c>
      <c r="B385" s="284"/>
      <c r="C385" s="284"/>
      <c r="D385" s="285"/>
    </row>
    <row r="386" spans="1:4" ht="80.25" customHeight="1" x14ac:dyDescent="0.2">
      <c r="A386" s="280"/>
      <c r="B386" s="281"/>
      <c r="C386" s="281"/>
      <c r="D386" s="282"/>
    </row>
    <row r="387" spans="1:4" ht="12.75" customHeight="1" x14ac:dyDescent="0.2">
      <c r="A387" s="283" t="s">
        <v>222</v>
      </c>
      <c r="B387" s="284"/>
      <c r="C387" s="284"/>
      <c r="D387" s="285"/>
    </row>
    <row r="388" spans="1:4" ht="91.5" customHeight="1" x14ac:dyDescent="0.2">
      <c r="A388" s="355"/>
      <c r="B388" s="356"/>
      <c r="C388" s="356"/>
      <c r="D388" s="357"/>
    </row>
  </sheetData>
  <sheetProtection sheet="1" objects="1" scenarios="1" formatRows="0" autoFilter="0"/>
  <autoFilter ref="A26:D379">
    <filterColumn colId="1" showButton="0"/>
  </autoFilter>
  <mergeCells count="222">
    <mergeCell ref="B378:C378"/>
    <mergeCell ref="B359:C359"/>
    <mergeCell ref="B361:C361"/>
    <mergeCell ref="B363:C363"/>
    <mergeCell ref="B365:C365"/>
    <mergeCell ref="B367:C367"/>
    <mergeCell ref="B370:C370"/>
    <mergeCell ref="B372:C372"/>
    <mergeCell ref="B374:C374"/>
    <mergeCell ref="B376:C376"/>
    <mergeCell ref="A368:C368"/>
    <mergeCell ref="B221:C221"/>
    <mergeCell ref="B223:C223"/>
    <mergeCell ref="B231:C231"/>
    <mergeCell ref="B233:C233"/>
    <mergeCell ref="B235:C235"/>
    <mergeCell ref="A316:C316"/>
    <mergeCell ref="B237:C237"/>
    <mergeCell ref="B240:C240"/>
    <mergeCell ref="B242:C242"/>
    <mergeCell ref="B244:C244"/>
    <mergeCell ref="B246:C246"/>
    <mergeCell ref="B248:C248"/>
    <mergeCell ref="B250:C250"/>
    <mergeCell ref="B252:C252"/>
    <mergeCell ref="B262:C262"/>
    <mergeCell ref="A260:D260"/>
    <mergeCell ref="B254:C254"/>
    <mergeCell ref="B256:C256"/>
    <mergeCell ref="B258:C258"/>
    <mergeCell ref="B305:C305"/>
    <mergeCell ref="B307:C307"/>
    <mergeCell ref="B309:C309"/>
    <mergeCell ref="B311:C311"/>
    <mergeCell ref="B313:C313"/>
    <mergeCell ref="B324:C324"/>
    <mergeCell ref="B326:C326"/>
    <mergeCell ref="B328:C328"/>
    <mergeCell ref="B330:C330"/>
    <mergeCell ref="B332:C332"/>
    <mergeCell ref="B334:C334"/>
    <mergeCell ref="A388:D388"/>
    <mergeCell ref="B146:C146"/>
    <mergeCell ref="B162:C162"/>
    <mergeCell ref="B164:C164"/>
    <mergeCell ref="B166:C166"/>
    <mergeCell ref="B168:C168"/>
    <mergeCell ref="B190:C190"/>
    <mergeCell ref="B192:C192"/>
    <mergeCell ref="B194:C194"/>
    <mergeCell ref="B196:C196"/>
    <mergeCell ref="B198:C198"/>
    <mergeCell ref="B200:C200"/>
    <mergeCell ref="B202:C202"/>
    <mergeCell ref="B204:C204"/>
    <mergeCell ref="B206:C206"/>
    <mergeCell ref="B208:C208"/>
    <mergeCell ref="B217:C217"/>
    <mergeCell ref="B219:C219"/>
    <mergeCell ref="B315:C315"/>
    <mergeCell ref="B318:C318"/>
    <mergeCell ref="B320:C320"/>
    <mergeCell ref="B322:C322"/>
    <mergeCell ref="B270:C270"/>
    <mergeCell ref="B272:C272"/>
    <mergeCell ref="B274:C274"/>
    <mergeCell ref="B276:C276"/>
    <mergeCell ref="B278:C278"/>
    <mergeCell ref="B280:C280"/>
    <mergeCell ref="B282:C282"/>
    <mergeCell ref="B284:C284"/>
    <mergeCell ref="B286:C286"/>
    <mergeCell ref="A303:D303"/>
    <mergeCell ref="B288:C288"/>
    <mergeCell ref="B290:C290"/>
    <mergeCell ref="B292:C292"/>
    <mergeCell ref="B294:C294"/>
    <mergeCell ref="B296:C296"/>
    <mergeCell ref="B298:C298"/>
    <mergeCell ref="B300:C300"/>
    <mergeCell ref="B302:C302"/>
    <mergeCell ref="B345:C345"/>
    <mergeCell ref="B347:C347"/>
    <mergeCell ref="B349:C349"/>
    <mergeCell ref="B351:C351"/>
    <mergeCell ref="B353:C353"/>
    <mergeCell ref="B355:C355"/>
    <mergeCell ref="B357:C357"/>
    <mergeCell ref="B336:C336"/>
    <mergeCell ref="B338:C338"/>
    <mergeCell ref="B340:C340"/>
    <mergeCell ref="B342:C342"/>
    <mergeCell ref="A343:C343"/>
    <mergeCell ref="B264:C264"/>
    <mergeCell ref="B266:C266"/>
    <mergeCell ref="B268:C268"/>
    <mergeCell ref="B148:C148"/>
    <mergeCell ref="B150:C150"/>
    <mergeCell ref="B152:C152"/>
    <mergeCell ref="B154:C154"/>
    <mergeCell ref="B156:C156"/>
    <mergeCell ref="B158:C158"/>
    <mergeCell ref="B160:C160"/>
    <mergeCell ref="B227:C227"/>
    <mergeCell ref="B229:C229"/>
    <mergeCell ref="A238:C238"/>
    <mergeCell ref="B210:C210"/>
    <mergeCell ref="B212:C212"/>
    <mergeCell ref="B214:C214"/>
    <mergeCell ref="B225:C225"/>
    <mergeCell ref="B170:C170"/>
    <mergeCell ref="B172:C172"/>
    <mergeCell ref="B174:C174"/>
    <mergeCell ref="B178:C178"/>
    <mergeCell ref="B180:C180"/>
    <mergeCell ref="B182:C182"/>
    <mergeCell ref="A215:D215"/>
    <mergeCell ref="B63:C63"/>
    <mergeCell ref="B65:C65"/>
    <mergeCell ref="B67:C67"/>
    <mergeCell ref="B69:C69"/>
    <mergeCell ref="B71:C71"/>
    <mergeCell ref="B73:C73"/>
    <mergeCell ref="B75:C75"/>
    <mergeCell ref="B77:C77"/>
    <mergeCell ref="B80:C80"/>
    <mergeCell ref="A1:D1"/>
    <mergeCell ref="B33:C33"/>
    <mergeCell ref="B35:C35"/>
    <mergeCell ref="A144:C144"/>
    <mergeCell ref="B138:C138"/>
    <mergeCell ref="A143:C143"/>
    <mergeCell ref="B96:C96"/>
    <mergeCell ref="B98:C98"/>
    <mergeCell ref="B100:C100"/>
    <mergeCell ref="B102:C102"/>
    <mergeCell ref="B91:C91"/>
    <mergeCell ref="B94:C94"/>
    <mergeCell ref="B82:C82"/>
    <mergeCell ref="B84:C84"/>
    <mergeCell ref="B86:C86"/>
    <mergeCell ref="B88:C88"/>
    <mergeCell ref="B90:C90"/>
    <mergeCell ref="B93:C93"/>
    <mergeCell ref="B78:C78"/>
    <mergeCell ref="B53:C53"/>
    <mergeCell ref="B48:C48"/>
    <mergeCell ref="B50:C50"/>
    <mergeCell ref="B52:C52"/>
    <mergeCell ref="B55:C55"/>
    <mergeCell ref="B57:C57"/>
    <mergeCell ref="B59:C59"/>
    <mergeCell ref="B61:C61"/>
    <mergeCell ref="B26:C26"/>
    <mergeCell ref="B38:C38"/>
    <mergeCell ref="B39:C39"/>
    <mergeCell ref="A20:D20"/>
    <mergeCell ref="A21:D21"/>
    <mergeCell ref="A22:D22"/>
    <mergeCell ref="A23:D23"/>
    <mergeCell ref="A24:D24"/>
    <mergeCell ref="B46:C46"/>
    <mergeCell ref="B31:C31"/>
    <mergeCell ref="B28:C28"/>
    <mergeCell ref="B30:C30"/>
    <mergeCell ref="B37:C37"/>
    <mergeCell ref="B41:C41"/>
    <mergeCell ref="B43:C43"/>
    <mergeCell ref="B45:C45"/>
    <mergeCell ref="A2:B2"/>
    <mergeCell ref="A3:D3"/>
    <mergeCell ref="A5:D5"/>
    <mergeCell ref="A4:C4"/>
    <mergeCell ref="A6:C6"/>
    <mergeCell ref="F13:I13"/>
    <mergeCell ref="A16:B16"/>
    <mergeCell ref="A17:B17"/>
    <mergeCell ref="A19:D19"/>
    <mergeCell ref="A7:B7"/>
    <mergeCell ref="A8:D8"/>
    <mergeCell ref="A9:D9"/>
    <mergeCell ref="A10:D10"/>
    <mergeCell ref="C12:C14"/>
    <mergeCell ref="D12:D14"/>
    <mergeCell ref="A11:B11"/>
    <mergeCell ref="A15:B15"/>
    <mergeCell ref="C15:D15"/>
    <mergeCell ref="A18:B18"/>
    <mergeCell ref="B103:C103"/>
    <mergeCell ref="B105:C105"/>
    <mergeCell ref="B107:C107"/>
    <mergeCell ref="B109:C109"/>
    <mergeCell ref="B111:C111"/>
    <mergeCell ref="B113:C113"/>
    <mergeCell ref="B115:C115"/>
    <mergeCell ref="B117:C117"/>
    <mergeCell ref="B119:C119"/>
    <mergeCell ref="B121:C121"/>
    <mergeCell ref="B123:C123"/>
    <mergeCell ref="B184:C184"/>
    <mergeCell ref="B186:C186"/>
    <mergeCell ref="B188:C188"/>
    <mergeCell ref="B125:C125"/>
    <mergeCell ref="B127:C127"/>
    <mergeCell ref="B129:C129"/>
    <mergeCell ref="B131:C131"/>
    <mergeCell ref="B133:C133"/>
    <mergeCell ref="B135:C135"/>
    <mergeCell ref="B137:C137"/>
    <mergeCell ref="B140:C140"/>
    <mergeCell ref="B142:C142"/>
    <mergeCell ref="A175:D175"/>
    <mergeCell ref="A176:D176"/>
    <mergeCell ref="A386:D386"/>
    <mergeCell ref="A387:D387"/>
    <mergeCell ref="A379:D379"/>
    <mergeCell ref="A380:D380"/>
    <mergeCell ref="A381:D381"/>
    <mergeCell ref="A382:D382"/>
    <mergeCell ref="A383:D383"/>
    <mergeCell ref="A384:D384"/>
    <mergeCell ref="A385:D385"/>
  </mergeCells>
  <conditionalFormatting sqref="C15:D15">
    <cfRule type="cellIs" dxfId="2" priority="1" stopIfTrue="1" operator="equal">
      <formula>"NÃO CERTIFICA, FALTAM ITENS OBRIGATÓRIOS"</formula>
    </cfRule>
    <cfRule type="cellIs" dxfId="1" priority="2" stopIfTrue="1" operator="equal">
      <formula>"NÃO CERTIFICA, FALTAM ITENS OBRIGATÓRIOS"</formula>
    </cfRule>
    <cfRule type="cellIs" dxfId="0" priority="3" stopIfTrue="1" operator="equal">
      <formula>"""NÃO CERTIFICA, FALTAM ITENS OBRIGATÓRIOS"""</formula>
    </cfRule>
  </conditionalFormatting>
  <dataValidations count="1">
    <dataValidation type="whole" allowBlank="1" showInputMessage="1" showErrorMessage="1" sqref="D27 D29 D32 D34 D36 D40 D42 D44 D47 D49 D51 D54 D56 D58 D60 D62 D64 D66 D68 D70 D72 D74 D76 D79 D81 D83 D85 D87 D89 D92 D95 D97 D99 D101 D104 D106 D108 D110 D112 D114 D116 D118 D120 D122 D124 D126 D128 D130 D132 D134 D136 D139 D141 D145 D147 D149 D151 D153 D155 D157 D159 D260 D257 D255 D169 D171 D173 D175 D177 D179 D181 D183 D185 D187 D281 D224 D226 D228 D253 D238 D267 D265 D263 D209 D211 D213 D215">
      <formula1>0</formula1>
      <formula2>1</formula2>
    </dataValidation>
  </dataValidations>
  <pageMargins left="1.0236220472440944" right="0.70866141732283472" top="1.1811023622047245" bottom="0.98425196850393704" header="0.31496062992125984" footer="0.55118110236220474"/>
  <pageSetup paperSize="9" scale="97" orientation="portrait" horizontalDpi="1200" verticalDpi="1200" r:id="rId1"/>
  <headerFooter>
    <oddHeader>&amp;C&amp;"-,Negrito"&amp;14NORMAS PARA CERTIFICAÇÃO
ESCOPO LEITE</oddHeader>
    <oddFooter>&amp;LF.CERT.039 - Normas para a Certificação - Escopo LEITE - 1ª Edição - 07/08/2018</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L8" sqref="L8"/>
    </sheetView>
  </sheetViews>
  <sheetFormatPr defaultColWidth="9.140625" defaultRowHeight="15" x14ac:dyDescent="0.25"/>
  <cols>
    <col min="1" max="1" width="3.28515625" style="151" customWidth="1"/>
    <col min="2" max="3" width="9.140625" style="151"/>
    <col min="4" max="4" width="11.5703125" style="151" customWidth="1"/>
    <col min="5" max="5" width="9.140625" style="151"/>
    <col min="6" max="6" width="11.28515625" style="151" customWidth="1"/>
    <col min="7" max="7" width="10.28515625" style="151" customWidth="1"/>
    <col min="8" max="8" width="12.85546875" style="151" customWidth="1"/>
    <col min="9" max="9" width="16.85546875" style="151" customWidth="1"/>
    <col min="10" max="16384" width="9.140625" style="151"/>
  </cols>
  <sheetData>
    <row r="1" spans="1:9" s="360" customFormat="1" ht="15.75" thickBot="1" x14ac:dyDescent="0.3">
      <c r="A1" s="360" t="s">
        <v>1741</v>
      </c>
    </row>
    <row r="2" spans="1:9" ht="18" customHeight="1" thickBot="1" x14ac:dyDescent="0.3">
      <c r="B2" s="397" t="s">
        <v>1742</v>
      </c>
      <c r="C2" s="398"/>
      <c r="D2" s="398"/>
      <c r="E2" s="398"/>
      <c r="F2" s="398"/>
      <c r="G2" s="398"/>
      <c r="H2" s="398"/>
      <c r="I2" s="399"/>
    </row>
    <row r="3" spans="1:9" ht="15.75" thickBot="1" x14ac:dyDescent="0.3">
      <c r="B3" s="403" t="s">
        <v>1732</v>
      </c>
      <c r="C3" s="404"/>
      <c r="D3" s="404"/>
      <c r="E3" s="404"/>
      <c r="F3" s="404"/>
      <c r="G3" s="404"/>
      <c r="H3" s="404"/>
      <c r="I3" s="405"/>
    </row>
    <row r="4" spans="1:9" ht="15.75" thickBot="1" x14ac:dyDescent="0.3">
      <c r="B4" s="403" t="s">
        <v>1675</v>
      </c>
      <c r="C4" s="404"/>
      <c r="D4" s="404"/>
      <c r="E4" s="404"/>
      <c r="F4" s="404"/>
      <c r="G4" s="404"/>
      <c r="H4" s="404"/>
      <c r="I4" s="405"/>
    </row>
    <row r="5" spans="1:9" ht="15.75" thickBot="1" x14ac:dyDescent="0.3">
      <c r="B5" s="403" t="s">
        <v>1743</v>
      </c>
      <c r="C5" s="404"/>
      <c r="D5" s="404"/>
      <c r="E5" s="404"/>
      <c r="F5" s="404"/>
      <c r="G5" s="404"/>
      <c r="H5" s="404"/>
      <c r="I5" s="405"/>
    </row>
    <row r="6" spans="1:9" ht="26.25" thickBot="1" x14ac:dyDescent="0.3">
      <c r="B6" s="246" t="s">
        <v>1733</v>
      </c>
      <c r="C6" s="247" t="s">
        <v>1744</v>
      </c>
      <c r="D6" s="247" t="s">
        <v>1738</v>
      </c>
      <c r="E6" s="247" t="s">
        <v>1745</v>
      </c>
      <c r="F6" s="247" t="s">
        <v>1746</v>
      </c>
      <c r="G6" s="247" t="s">
        <v>1747</v>
      </c>
      <c r="H6" s="247" t="s">
        <v>1748</v>
      </c>
      <c r="I6" s="247" t="s">
        <v>1749</v>
      </c>
    </row>
    <row r="7" spans="1:9" x14ac:dyDescent="0.25">
      <c r="B7" s="239"/>
      <c r="C7" s="242"/>
      <c r="D7" s="239"/>
      <c r="E7" s="242"/>
      <c r="F7" s="239"/>
      <c r="G7" s="242"/>
      <c r="H7" s="239"/>
      <c r="I7" s="236"/>
    </row>
    <row r="8" spans="1:9" x14ac:dyDescent="0.25">
      <c r="B8" s="240"/>
      <c r="C8" s="243"/>
      <c r="D8" s="240"/>
      <c r="E8" s="243"/>
      <c r="F8" s="240"/>
      <c r="G8" s="243"/>
      <c r="H8" s="240"/>
      <c r="I8" s="237"/>
    </row>
    <row r="9" spans="1:9" x14ac:dyDescent="0.25">
      <c r="B9" s="240"/>
      <c r="C9" s="243"/>
      <c r="D9" s="240"/>
      <c r="E9" s="243"/>
      <c r="F9" s="240"/>
      <c r="G9" s="243"/>
      <c r="H9" s="240"/>
      <c r="I9" s="237"/>
    </row>
    <row r="10" spans="1:9" x14ac:dyDescent="0.25">
      <c r="B10" s="240"/>
      <c r="C10" s="243"/>
      <c r="D10" s="240"/>
      <c r="E10" s="243"/>
      <c r="F10" s="240"/>
      <c r="G10" s="243"/>
      <c r="H10" s="240"/>
      <c r="I10" s="237"/>
    </row>
    <row r="11" spans="1:9" x14ac:dyDescent="0.25">
      <c r="B11" s="240"/>
      <c r="C11" s="243"/>
      <c r="D11" s="240"/>
      <c r="E11" s="243"/>
      <c r="F11" s="240"/>
      <c r="G11" s="243"/>
      <c r="H11" s="240"/>
      <c r="I11" s="237"/>
    </row>
    <row r="12" spans="1:9" x14ac:dyDescent="0.25">
      <c r="B12" s="240"/>
      <c r="C12" s="243"/>
      <c r="D12" s="240"/>
      <c r="E12" s="243"/>
      <c r="F12" s="240"/>
      <c r="G12" s="243"/>
      <c r="H12" s="240"/>
      <c r="I12" s="237"/>
    </row>
    <row r="13" spans="1:9" x14ac:dyDescent="0.25">
      <c r="B13" s="240"/>
      <c r="C13" s="243"/>
      <c r="D13" s="240"/>
      <c r="E13" s="243"/>
      <c r="F13" s="240"/>
      <c r="G13" s="243"/>
      <c r="H13" s="240"/>
      <c r="I13" s="237"/>
    </row>
    <row r="14" spans="1:9" x14ac:dyDescent="0.25">
      <c r="B14" s="240"/>
      <c r="C14" s="243"/>
      <c r="D14" s="240"/>
      <c r="E14" s="243"/>
      <c r="F14" s="240"/>
      <c r="G14" s="243"/>
      <c r="H14" s="240"/>
      <c r="I14" s="237"/>
    </row>
    <row r="15" spans="1:9" x14ac:dyDescent="0.25">
      <c r="B15" s="240"/>
      <c r="C15" s="243"/>
      <c r="D15" s="240"/>
      <c r="E15" s="243"/>
      <c r="F15" s="240"/>
      <c r="G15" s="243"/>
      <c r="H15" s="240"/>
      <c r="I15" s="237"/>
    </row>
    <row r="16" spans="1:9" x14ac:dyDescent="0.25">
      <c r="B16" s="240"/>
      <c r="C16" s="243"/>
      <c r="D16" s="240"/>
      <c r="E16" s="243"/>
      <c r="F16" s="240"/>
      <c r="G16" s="243"/>
      <c r="H16" s="240"/>
      <c r="I16" s="237"/>
    </row>
    <row r="17" spans="2:9" x14ac:dyDescent="0.25">
      <c r="B17" s="240"/>
      <c r="C17" s="243"/>
      <c r="D17" s="240"/>
      <c r="E17" s="243"/>
      <c r="F17" s="240"/>
      <c r="G17" s="243"/>
      <c r="H17" s="240"/>
      <c r="I17" s="237"/>
    </row>
    <row r="18" spans="2:9" x14ac:dyDescent="0.25">
      <c r="B18" s="240"/>
      <c r="C18" s="243"/>
      <c r="D18" s="240"/>
      <c r="E18" s="243"/>
      <c r="F18" s="240"/>
      <c r="G18" s="243"/>
      <c r="H18" s="240"/>
      <c r="I18" s="237"/>
    </row>
    <row r="19" spans="2:9" x14ac:dyDescent="0.25">
      <c r="B19" s="240"/>
      <c r="C19" s="243"/>
      <c r="D19" s="240"/>
      <c r="E19" s="243"/>
      <c r="F19" s="240"/>
      <c r="G19" s="243"/>
      <c r="H19" s="240"/>
      <c r="I19" s="237"/>
    </row>
    <row r="20" spans="2:9" x14ac:dyDescent="0.25">
      <c r="B20" s="240"/>
      <c r="C20" s="243"/>
      <c r="D20" s="240"/>
      <c r="E20" s="243"/>
      <c r="F20" s="240"/>
      <c r="G20" s="243"/>
      <c r="H20" s="240"/>
      <c r="I20" s="237"/>
    </row>
    <row r="21" spans="2:9" x14ac:dyDescent="0.25">
      <c r="B21" s="240"/>
      <c r="C21" s="243"/>
      <c r="D21" s="240"/>
      <c r="E21" s="243"/>
      <c r="F21" s="240"/>
      <c r="G21" s="243"/>
      <c r="H21" s="240"/>
      <c r="I21" s="237"/>
    </row>
    <row r="22" spans="2:9" x14ac:dyDescent="0.25">
      <c r="B22" s="240"/>
      <c r="C22" s="243"/>
      <c r="D22" s="240"/>
      <c r="E22" s="243"/>
      <c r="F22" s="240"/>
      <c r="G22" s="243"/>
      <c r="H22" s="240"/>
      <c r="I22" s="237"/>
    </row>
    <row r="23" spans="2:9" x14ac:dyDescent="0.25">
      <c r="B23" s="240"/>
      <c r="C23" s="243"/>
      <c r="D23" s="240"/>
      <c r="E23" s="243"/>
      <c r="F23" s="240"/>
      <c r="G23" s="243"/>
      <c r="H23" s="240"/>
      <c r="I23" s="237"/>
    </row>
    <row r="24" spans="2:9" x14ac:dyDescent="0.25">
      <c r="B24" s="245"/>
      <c r="C24" s="243"/>
      <c r="D24" s="240"/>
      <c r="E24" s="243"/>
      <c r="F24" s="240"/>
      <c r="G24" s="243"/>
      <c r="H24" s="240"/>
      <c r="I24" s="237"/>
    </row>
    <row r="25" spans="2:9" x14ac:dyDescent="0.25">
      <c r="B25" s="240"/>
      <c r="C25" s="243"/>
      <c r="D25" s="240"/>
      <c r="E25" s="243"/>
      <c r="F25" s="240"/>
      <c r="G25" s="243"/>
      <c r="H25" s="240"/>
      <c r="I25" s="237"/>
    </row>
    <row r="26" spans="2:9" x14ac:dyDescent="0.25">
      <c r="B26" s="240"/>
      <c r="C26" s="243"/>
      <c r="D26" s="240"/>
      <c r="E26" s="243"/>
      <c r="F26" s="240"/>
      <c r="G26" s="243"/>
      <c r="H26" s="240"/>
      <c r="I26" s="237"/>
    </row>
    <row r="27" spans="2:9" x14ac:dyDescent="0.25">
      <c r="B27" s="240"/>
      <c r="C27" s="243"/>
      <c r="D27" s="240"/>
      <c r="E27" s="243"/>
      <c r="F27" s="240"/>
      <c r="G27" s="243"/>
      <c r="H27" s="240"/>
      <c r="I27" s="237"/>
    </row>
    <row r="28" spans="2:9" x14ac:dyDescent="0.25">
      <c r="B28" s="240"/>
      <c r="C28" s="243"/>
      <c r="D28" s="240"/>
      <c r="E28" s="243"/>
      <c r="F28" s="240"/>
      <c r="G28" s="243"/>
      <c r="H28" s="240"/>
      <c r="I28" s="237"/>
    </row>
    <row r="29" spans="2:9" ht="15.75" thickBot="1" x14ac:dyDescent="0.3">
      <c r="B29" s="241"/>
      <c r="C29" s="244"/>
      <c r="D29" s="241"/>
      <c r="E29" s="244"/>
      <c r="F29" s="241"/>
      <c r="G29" s="244"/>
      <c r="H29" s="241"/>
      <c r="I29" s="238"/>
    </row>
  </sheetData>
  <mergeCells count="5">
    <mergeCell ref="A1:XFD1"/>
    <mergeCell ref="B2:I2"/>
    <mergeCell ref="B3:I3"/>
    <mergeCell ref="B4:I4"/>
    <mergeCell ref="B5:I5"/>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O9" sqref="O9"/>
    </sheetView>
  </sheetViews>
  <sheetFormatPr defaultColWidth="9.140625" defaultRowHeight="15" x14ac:dyDescent="0.25"/>
  <cols>
    <col min="1" max="1" width="4.140625" style="151" customWidth="1"/>
    <col min="2" max="9" width="9.140625" style="151"/>
    <col min="10" max="10" width="12.28515625" style="151" customWidth="1"/>
    <col min="11" max="16384" width="9.140625" style="151"/>
  </cols>
  <sheetData>
    <row r="1" spans="1:12" s="361" customFormat="1" ht="24" customHeight="1" x14ac:dyDescent="0.25">
      <c r="A1" s="361" t="s">
        <v>1750</v>
      </c>
    </row>
    <row r="2" spans="1:12" ht="24" customHeight="1" thickBot="1" x14ac:dyDescent="0.3"/>
    <row r="3" spans="1:12" ht="15.75" customHeight="1" thickBot="1" x14ac:dyDescent="0.3">
      <c r="B3" s="419" t="s">
        <v>1751</v>
      </c>
      <c r="C3" s="420"/>
      <c r="D3" s="420"/>
      <c r="E3" s="420"/>
      <c r="F3" s="420"/>
      <c r="G3" s="420"/>
      <c r="H3" s="420"/>
      <c r="I3" s="420"/>
      <c r="J3" s="420"/>
      <c r="K3" s="420"/>
      <c r="L3" s="421"/>
    </row>
    <row r="4" spans="1:12" ht="15.75" customHeight="1" thickBot="1" x14ac:dyDescent="0.3">
      <c r="B4" s="408" t="s">
        <v>1732</v>
      </c>
      <c r="C4" s="409"/>
      <c r="D4" s="409"/>
      <c r="E4" s="409"/>
      <c r="F4" s="409"/>
      <c r="G4" s="409"/>
      <c r="H4" s="409"/>
      <c r="I4" s="409"/>
      <c r="J4" s="409"/>
      <c r="K4" s="409"/>
      <c r="L4" s="410"/>
    </row>
    <row r="5" spans="1:12" ht="15.75" thickBot="1" x14ac:dyDescent="0.3">
      <c r="B5" s="408" t="s">
        <v>1675</v>
      </c>
      <c r="C5" s="409"/>
      <c r="D5" s="409"/>
      <c r="E5" s="409"/>
      <c r="F5" s="409"/>
      <c r="G5" s="409"/>
      <c r="H5" s="409"/>
      <c r="I5" s="409"/>
      <c r="J5" s="409"/>
      <c r="K5" s="409"/>
      <c r="L5" s="410"/>
    </row>
    <row r="6" spans="1:12" ht="15" customHeight="1" thickBot="1" x14ac:dyDescent="0.3">
      <c r="B6" s="408" t="s">
        <v>1743</v>
      </c>
      <c r="C6" s="409"/>
      <c r="D6" s="409"/>
      <c r="E6" s="409"/>
      <c r="F6" s="409"/>
      <c r="G6" s="409"/>
      <c r="H6" s="409"/>
      <c r="I6" s="409"/>
      <c r="J6" s="409"/>
      <c r="K6" s="409"/>
      <c r="L6" s="410"/>
    </row>
    <row r="7" spans="1:12" ht="20.25" customHeight="1" x14ac:dyDescent="0.25">
      <c r="B7" s="411" t="s">
        <v>1752</v>
      </c>
      <c r="C7" s="413" t="s">
        <v>1753</v>
      </c>
      <c r="D7" s="411" t="s">
        <v>1754</v>
      </c>
      <c r="E7" s="411" t="s">
        <v>1755</v>
      </c>
      <c r="F7" s="411" t="s">
        <v>1756</v>
      </c>
      <c r="G7" s="411" t="s">
        <v>1737</v>
      </c>
      <c r="H7" s="411" t="s">
        <v>1968</v>
      </c>
      <c r="I7" s="411" t="s">
        <v>1969</v>
      </c>
      <c r="J7" s="411" t="s">
        <v>1739</v>
      </c>
      <c r="K7" s="415" t="s">
        <v>1740</v>
      </c>
      <c r="L7" s="416"/>
    </row>
    <row r="8" spans="1:12" ht="15.75" thickBot="1" x14ac:dyDescent="0.3">
      <c r="B8" s="412"/>
      <c r="C8" s="414"/>
      <c r="D8" s="412"/>
      <c r="E8" s="412"/>
      <c r="F8" s="412"/>
      <c r="G8" s="412"/>
      <c r="H8" s="412"/>
      <c r="I8" s="412"/>
      <c r="J8" s="412"/>
      <c r="K8" s="417"/>
      <c r="L8" s="418"/>
    </row>
    <row r="9" spans="1:12" ht="15.75" thickBot="1" x14ac:dyDescent="0.3">
      <c r="B9" s="179"/>
      <c r="C9" s="180"/>
      <c r="D9" s="180"/>
      <c r="E9" s="180"/>
      <c r="F9" s="180"/>
      <c r="G9" s="180"/>
      <c r="H9" s="180"/>
      <c r="I9" s="180"/>
      <c r="J9" s="180"/>
      <c r="K9" s="279"/>
      <c r="L9" s="180"/>
    </row>
    <row r="10" spans="1:12" ht="15.75" thickBot="1" x14ac:dyDescent="0.3">
      <c r="B10" s="179"/>
      <c r="C10" s="180"/>
      <c r="D10" s="180"/>
      <c r="E10" s="180"/>
      <c r="F10" s="180"/>
      <c r="G10" s="180"/>
      <c r="H10" s="180"/>
      <c r="I10" s="180"/>
      <c r="J10" s="180"/>
      <c r="K10" s="279"/>
      <c r="L10" s="180"/>
    </row>
    <row r="11" spans="1:12" ht="15.75" thickBot="1" x14ac:dyDescent="0.3">
      <c r="B11" s="179"/>
      <c r="C11" s="180"/>
      <c r="D11" s="180"/>
      <c r="E11" s="180"/>
      <c r="F11" s="180"/>
      <c r="G11" s="180"/>
      <c r="H11" s="180"/>
      <c r="I11" s="180"/>
      <c r="J11" s="180"/>
      <c r="K11" s="279"/>
      <c r="L11" s="180"/>
    </row>
    <row r="12" spans="1:12" ht="15.75" thickBot="1" x14ac:dyDescent="0.3">
      <c r="B12" s="179"/>
      <c r="C12" s="180"/>
      <c r="D12" s="180"/>
      <c r="E12" s="180"/>
      <c r="F12" s="180"/>
      <c r="G12" s="180"/>
      <c r="H12" s="180"/>
      <c r="I12" s="180"/>
      <c r="J12" s="180"/>
      <c r="K12" s="279"/>
      <c r="L12" s="180"/>
    </row>
    <row r="13" spans="1:12" ht="15.75" thickBot="1" x14ac:dyDescent="0.3">
      <c r="B13" s="179"/>
      <c r="C13" s="180"/>
      <c r="D13" s="180"/>
      <c r="E13" s="180"/>
      <c r="F13" s="180"/>
      <c r="G13" s="180"/>
      <c r="H13" s="180"/>
      <c r="I13" s="180"/>
      <c r="J13" s="180"/>
      <c r="K13" s="279"/>
      <c r="L13" s="180"/>
    </row>
    <row r="14" spans="1:12" ht="15.75" thickBot="1" x14ac:dyDescent="0.3">
      <c r="B14" s="179"/>
      <c r="C14" s="180"/>
      <c r="D14" s="180"/>
      <c r="E14" s="180"/>
      <c r="F14" s="180"/>
      <c r="G14" s="180"/>
      <c r="H14" s="180"/>
      <c r="I14" s="180"/>
      <c r="J14" s="180"/>
      <c r="K14" s="279"/>
      <c r="L14" s="180"/>
    </row>
    <row r="15" spans="1:12" ht="15.75" thickBot="1" x14ac:dyDescent="0.3">
      <c r="B15" s="179"/>
      <c r="C15" s="180"/>
      <c r="D15" s="180"/>
      <c r="E15" s="180"/>
      <c r="F15" s="180"/>
      <c r="G15" s="180"/>
      <c r="H15" s="180"/>
      <c r="I15" s="180"/>
      <c r="J15" s="180"/>
      <c r="K15" s="279"/>
      <c r="L15" s="180"/>
    </row>
    <row r="16" spans="1:12" ht="15.75" thickBot="1" x14ac:dyDescent="0.3">
      <c r="B16" s="179"/>
      <c r="C16" s="180"/>
      <c r="D16" s="180"/>
      <c r="E16" s="180"/>
      <c r="F16" s="180"/>
      <c r="G16" s="180"/>
      <c r="H16" s="180"/>
      <c r="I16" s="180"/>
      <c r="J16" s="180"/>
      <c r="K16" s="279"/>
      <c r="L16" s="180"/>
    </row>
    <row r="17" spans="2:12" ht="15.75" thickBot="1" x14ac:dyDescent="0.3">
      <c r="B17" s="179"/>
      <c r="C17" s="180"/>
      <c r="D17" s="180"/>
      <c r="E17" s="180"/>
      <c r="F17" s="180"/>
      <c r="G17" s="180"/>
      <c r="H17" s="180"/>
      <c r="I17" s="180"/>
      <c r="J17" s="180"/>
      <c r="K17" s="279"/>
      <c r="L17" s="180"/>
    </row>
    <row r="18" spans="2:12" ht="15.75" thickBot="1" x14ac:dyDescent="0.3">
      <c r="B18" s="179"/>
      <c r="C18" s="180"/>
      <c r="D18" s="180"/>
      <c r="E18" s="180"/>
      <c r="F18" s="180"/>
      <c r="G18" s="180"/>
      <c r="H18" s="180"/>
      <c r="I18" s="180"/>
      <c r="J18" s="180"/>
      <c r="K18" s="279"/>
      <c r="L18" s="180"/>
    </row>
    <row r="19" spans="2:12" ht="15.75" thickBot="1" x14ac:dyDescent="0.3">
      <c r="B19" s="181"/>
      <c r="C19" s="182"/>
      <c r="D19" s="182"/>
      <c r="E19" s="182"/>
      <c r="F19" s="182"/>
      <c r="G19" s="182"/>
      <c r="H19" s="182"/>
      <c r="I19" s="182"/>
      <c r="J19" s="182"/>
      <c r="K19" s="406"/>
      <c r="L19" s="407"/>
    </row>
    <row r="20" spans="2:12" ht="15.75" thickBot="1" x14ac:dyDescent="0.3">
      <c r="B20" s="181"/>
      <c r="C20" s="182"/>
      <c r="D20" s="182"/>
      <c r="E20" s="182"/>
      <c r="F20" s="182"/>
      <c r="G20" s="182"/>
      <c r="H20" s="182"/>
      <c r="I20" s="182"/>
      <c r="J20" s="182"/>
      <c r="K20" s="406"/>
      <c r="L20" s="407"/>
    </row>
    <row r="21" spans="2:12" ht="15.75" thickBot="1" x14ac:dyDescent="0.3">
      <c r="B21" s="181"/>
      <c r="C21" s="182"/>
      <c r="D21" s="182"/>
      <c r="E21" s="182"/>
      <c r="F21" s="182"/>
      <c r="G21" s="182"/>
      <c r="H21" s="182"/>
      <c r="I21" s="182"/>
      <c r="J21" s="182"/>
      <c r="K21" s="406"/>
      <c r="L21" s="407"/>
    </row>
    <row r="22" spans="2:12" ht="15.75" thickBot="1" x14ac:dyDescent="0.3">
      <c r="B22" s="181"/>
      <c r="C22" s="182"/>
      <c r="D22" s="182"/>
      <c r="E22" s="182"/>
      <c r="F22" s="182"/>
      <c r="G22" s="182"/>
      <c r="H22" s="182"/>
      <c r="I22" s="182"/>
      <c r="J22" s="182"/>
      <c r="K22" s="406"/>
      <c r="L22" s="407"/>
    </row>
    <row r="23" spans="2:12" ht="15.75" thickBot="1" x14ac:dyDescent="0.3">
      <c r="B23" s="181"/>
      <c r="C23" s="182"/>
      <c r="D23" s="182"/>
      <c r="E23" s="182"/>
      <c r="F23" s="182"/>
      <c r="G23" s="182"/>
      <c r="H23" s="182"/>
      <c r="I23" s="182"/>
      <c r="J23" s="182"/>
      <c r="K23" s="406"/>
      <c r="L23" s="407"/>
    </row>
    <row r="24" spans="2:12" ht="15.75" thickBot="1" x14ac:dyDescent="0.3">
      <c r="B24" s="181"/>
      <c r="C24" s="182"/>
      <c r="D24" s="182"/>
      <c r="E24" s="182"/>
      <c r="F24" s="182"/>
      <c r="G24" s="182"/>
      <c r="H24" s="182"/>
      <c r="I24" s="182"/>
      <c r="J24" s="182"/>
      <c r="K24" s="406"/>
      <c r="L24" s="407"/>
    </row>
    <row r="25" spans="2:12" ht="15.75" thickBot="1" x14ac:dyDescent="0.3">
      <c r="B25" s="181"/>
      <c r="C25" s="182"/>
      <c r="D25" s="182"/>
      <c r="E25" s="182"/>
      <c r="F25" s="182"/>
      <c r="G25" s="182"/>
      <c r="H25" s="182"/>
      <c r="I25" s="182"/>
      <c r="J25" s="182"/>
      <c r="K25" s="406"/>
      <c r="L25" s="407"/>
    </row>
    <row r="26" spans="2:12" ht="15.75" thickBot="1" x14ac:dyDescent="0.3">
      <c r="B26" s="181"/>
      <c r="C26" s="182"/>
      <c r="D26" s="182"/>
      <c r="E26" s="182"/>
      <c r="F26" s="182"/>
      <c r="G26" s="182"/>
      <c r="H26" s="182"/>
      <c r="I26" s="182"/>
      <c r="J26" s="182"/>
      <c r="K26" s="277"/>
      <c r="L26" s="278"/>
    </row>
    <row r="27" spans="2:12" ht="15.75" thickBot="1" x14ac:dyDescent="0.3">
      <c r="B27" s="181"/>
      <c r="C27" s="182"/>
      <c r="D27" s="182"/>
      <c r="E27" s="182"/>
      <c r="F27" s="182"/>
      <c r="G27" s="182"/>
      <c r="H27" s="182"/>
      <c r="I27" s="182"/>
      <c r="J27" s="182"/>
      <c r="K27" s="277"/>
      <c r="L27" s="278"/>
    </row>
    <row r="28" spans="2:12" ht="15.75" thickBot="1" x14ac:dyDescent="0.3">
      <c r="B28" s="181"/>
      <c r="C28" s="182"/>
      <c r="D28" s="182"/>
      <c r="E28" s="182"/>
      <c r="F28" s="182"/>
      <c r="G28" s="182"/>
      <c r="H28" s="182"/>
      <c r="I28" s="182"/>
      <c r="J28" s="182"/>
      <c r="K28" s="277"/>
      <c r="L28" s="278"/>
    </row>
    <row r="29" spans="2:12" ht="15.75" thickBot="1" x14ac:dyDescent="0.3">
      <c r="B29" s="181"/>
      <c r="C29" s="182"/>
      <c r="D29" s="182"/>
      <c r="E29" s="182"/>
      <c r="F29" s="182"/>
      <c r="G29" s="182"/>
      <c r="H29" s="182"/>
      <c r="I29" s="182"/>
      <c r="J29" s="182"/>
      <c r="K29" s="406"/>
      <c r="L29" s="407"/>
    </row>
    <row r="30" spans="2:12" ht="15.75" thickBot="1" x14ac:dyDescent="0.3">
      <c r="B30" s="181"/>
      <c r="C30" s="182"/>
      <c r="D30" s="182"/>
      <c r="E30" s="182"/>
      <c r="F30" s="182"/>
      <c r="G30" s="182"/>
      <c r="H30" s="182"/>
      <c r="I30" s="182"/>
      <c r="J30" s="182"/>
      <c r="K30" s="406"/>
      <c r="L30" s="407"/>
    </row>
    <row r="31" spans="2:12" ht="15.75" thickBot="1" x14ac:dyDescent="0.3">
      <c r="B31" s="181"/>
      <c r="C31" s="182"/>
      <c r="D31" s="182"/>
      <c r="E31" s="182"/>
      <c r="F31" s="182"/>
      <c r="G31" s="182"/>
      <c r="H31" s="182"/>
      <c r="I31" s="182"/>
      <c r="J31" s="182"/>
      <c r="K31" s="406"/>
      <c r="L31" s="407"/>
    </row>
  </sheetData>
  <mergeCells count="25">
    <mergeCell ref="K23:L23"/>
    <mergeCell ref="K24:L24"/>
    <mergeCell ref="K25:L25"/>
    <mergeCell ref="A1:XFD1"/>
    <mergeCell ref="B3:L3"/>
    <mergeCell ref="B4:L4"/>
    <mergeCell ref="B5:L5"/>
    <mergeCell ref="K20:L20"/>
    <mergeCell ref="K19:L19"/>
    <mergeCell ref="K31:L31"/>
    <mergeCell ref="B6:L6"/>
    <mergeCell ref="B7:B8"/>
    <mergeCell ref="C7:C8"/>
    <mergeCell ref="D7:D8"/>
    <mergeCell ref="E7:E8"/>
    <mergeCell ref="F7:F8"/>
    <mergeCell ref="G7:G8"/>
    <mergeCell ref="H7:H8"/>
    <mergeCell ref="I7:I8"/>
    <mergeCell ref="J7:J8"/>
    <mergeCell ref="K7:L8"/>
    <mergeCell ref="K29:L29"/>
    <mergeCell ref="K30:L30"/>
    <mergeCell ref="K21:L21"/>
    <mergeCell ref="K22:L22"/>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4" sqref="B4:G4"/>
    </sheetView>
  </sheetViews>
  <sheetFormatPr defaultColWidth="9.140625" defaultRowHeight="15" x14ac:dyDescent="0.25"/>
  <cols>
    <col min="1" max="1" width="4.140625" style="151" customWidth="1"/>
    <col min="2" max="3" width="9.140625" style="151"/>
    <col min="4" max="4" width="12.85546875" style="151" customWidth="1"/>
    <col min="5" max="5" width="13.140625" style="151" customWidth="1"/>
    <col min="6" max="6" width="27.140625" style="151" customWidth="1"/>
    <col min="7" max="16384" width="9.140625" style="151"/>
  </cols>
  <sheetData>
    <row r="1" spans="1:7" s="360" customFormat="1" ht="24" customHeight="1" thickBot="1" x14ac:dyDescent="0.3">
      <c r="A1" s="360" t="s">
        <v>1757</v>
      </c>
    </row>
    <row r="2" spans="1:7" ht="15.75" thickBot="1" x14ac:dyDescent="0.3">
      <c r="B2" s="428" t="s">
        <v>1758</v>
      </c>
      <c r="C2" s="429"/>
      <c r="D2" s="429"/>
      <c r="E2" s="429"/>
      <c r="F2" s="429"/>
      <c r="G2" s="430"/>
    </row>
    <row r="3" spans="1:7" ht="15.75" thickBot="1" x14ac:dyDescent="0.3">
      <c r="B3" s="431" t="s">
        <v>1732</v>
      </c>
      <c r="C3" s="432"/>
      <c r="D3" s="432"/>
      <c r="E3" s="432"/>
      <c r="F3" s="432"/>
      <c r="G3" s="433"/>
    </row>
    <row r="4" spans="1:7" ht="15.75" thickBot="1" x14ac:dyDescent="0.3">
      <c r="B4" s="431" t="s">
        <v>1675</v>
      </c>
      <c r="C4" s="432"/>
      <c r="D4" s="432"/>
      <c r="E4" s="432"/>
      <c r="F4" s="432"/>
      <c r="G4" s="433"/>
    </row>
    <row r="5" spans="1:7" ht="15.75" thickBot="1" x14ac:dyDescent="0.3">
      <c r="B5" s="431" t="s">
        <v>1743</v>
      </c>
      <c r="C5" s="432"/>
      <c r="D5" s="432"/>
      <c r="E5" s="432"/>
      <c r="F5" s="432"/>
      <c r="G5" s="433"/>
    </row>
    <row r="6" spans="1:7" ht="15" customHeight="1" x14ac:dyDescent="0.25">
      <c r="B6" s="422" t="s">
        <v>1733</v>
      </c>
      <c r="C6" s="422" t="s">
        <v>1759</v>
      </c>
      <c r="D6" s="422" t="s">
        <v>1760</v>
      </c>
      <c r="E6" s="422" t="s">
        <v>1761</v>
      </c>
      <c r="F6" s="424" t="s">
        <v>1740</v>
      </c>
      <c r="G6" s="425"/>
    </row>
    <row r="7" spans="1:7" ht="15.75" thickBot="1" x14ac:dyDescent="0.3">
      <c r="B7" s="423"/>
      <c r="C7" s="423"/>
      <c r="D7" s="423"/>
      <c r="E7" s="423"/>
      <c r="F7" s="426"/>
      <c r="G7" s="427"/>
    </row>
    <row r="8" spans="1:7" ht="15.75" thickBot="1" x14ac:dyDescent="0.3">
      <c r="B8" s="179"/>
      <c r="C8" s="180"/>
      <c r="D8" s="180"/>
      <c r="E8" s="180"/>
      <c r="F8" s="406"/>
      <c r="G8" s="407"/>
    </row>
    <row r="9" spans="1:7" ht="15.75" thickBot="1" x14ac:dyDescent="0.3">
      <c r="B9" s="179"/>
      <c r="C9" s="180"/>
      <c r="D9" s="180"/>
      <c r="E9" s="180"/>
      <c r="F9" s="406"/>
      <c r="G9" s="407"/>
    </row>
    <row r="10" spans="1:7" ht="15.75" thickBot="1" x14ac:dyDescent="0.3">
      <c r="B10" s="179"/>
      <c r="C10" s="180"/>
      <c r="D10" s="180"/>
      <c r="E10" s="180"/>
      <c r="F10" s="406"/>
      <c r="G10" s="407"/>
    </row>
    <row r="11" spans="1:7" ht="15.75" thickBot="1" x14ac:dyDescent="0.3">
      <c r="B11" s="179"/>
      <c r="C11" s="180"/>
      <c r="D11" s="180"/>
      <c r="E11" s="180"/>
      <c r="F11" s="406"/>
      <c r="G11" s="407"/>
    </row>
    <row r="12" spans="1:7" ht="15.75" thickBot="1" x14ac:dyDescent="0.3">
      <c r="B12" s="179"/>
      <c r="C12" s="180"/>
      <c r="D12" s="180"/>
      <c r="E12" s="180"/>
      <c r="F12" s="406"/>
      <c r="G12" s="407"/>
    </row>
    <row r="13" spans="1:7" ht="15.75" thickBot="1" x14ac:dyDescent="0.3">
      <c r="B13" s="179"/>
      <c r="C13" s="180"/>
      <c r="D13" s="180"/>
      <c r="E13" s="180"/>
      <c r="F13" s="406"/>
      <c r="G13" s="407"/>
    </row>
    <row r="14" spans="1:7" ht="15.75" thickBot="1" x14ac:dyDescent="0.3">
      <c r="B14" s="179"/>
      <c r="C14" s="180"/>
      <c r="D14" s="180"/>
      <c r="E14" s="180"/>
      <c r="F14" s="406"/>
      <c r="G14" s="407"/>
    </row>
    <row r="15" spans="1:7" ht="15.75" thickBot="1" x14ac:dyDescent="0.3">
      <c r="B15" s="179"/>
      <c r="C15" s="180"/>
      <c r="D15" s="180"/>
      <c r="E15" s="180"/>
      <c r="F15" s="406"/>
      <c r="G15" s="407"/>
    </row>
    <row r="16" spans="1:7" ht="15.75" thickBot="1" x14ac:dyDescent="0.3">
      <c r="B16" s="179"/>
      <c r="C16" s="180"/>
      <c r="D16" s="180"/>
      <c r="E16" s="180"/>
      <c r="F16" s="406"/>
      <c r="G16" s="407"/>
    </row>
    <row r="17" spans="2:7" ht="15.75" thickBot="1" x14ac:dyDescent="0.3">
      <c r="B17" s="179"/>
      <c r="C17" s="180"/>
      <c r="D17" s="180"/>
      <c r="E17" s="180"/>
      <c r="F17" s="406"/>
      <c r="G17" s="407"/>
    </row>
    <row r="18" spans="2:7" ht="15.75" thickBot="1" x14ac:dyDescent="0.3">
      <c r="B18" s="181"/>
      <c r="C18" s="182"/>
      <c r="D18" s="182"/>
      <c r="E18" s="182"/>
      <c r="F18" s="406"/>
      <c r="G18" s="407"/>
    </row>
    <row r="19" spans="2:7" ht="15.75" thickBot="1" x14ac:dyDescent="0.3">
      <c r="B19" s="181"/>
      <c r="C19" s="182"/>
      <c r="D19" s="182"/>
      <c r="E19" s="182"/>
      <c r="F19" s="406"/>
      <c r="G19" s="407"/>
    </row>
    <row r="20" spans="2:7" ht="15.75" thickBot="1" x14ac:dyDescent="0.3">
      <c r="B20" s="181"/>
      <c r="C20" s="182"/>
      <c r="D20" s="182"/>
      <c r="E20" s="182"/>
      <c r="F20" s="406"/>
      <c r="G20" s="407"/>
    </row>
    <row r="21" spans="2:7" ht="15.75" thickBot="1" x14ac:dyDescent="0.3">
      <c r="B21" s="181"/>
      <c r="C21" s="182"/>
      <c r="D21" s="182"/>
      <c r="E21" s="182"/>
      <c r="F21" s="406"/>
      <c r="G21" s="407"/>
    </row>
    <row r="22" spans="2:7" ht="15.75" thickBot="1" x14ac:dyDescent="0.3">
      <c r="B22" s="181"/>
      <c r="C22" s="182"/>
      <c r="D22" s="182"/>
      <c r="E22" s="182"/>
      <c r="F22" s="406"/>
      <c r="G22" s="407"/>
    </row>
    <row r="23" spans="2:7" ht="15.75" thickBot="1" x14ac:dyDescent="0.3">
      <c r="B23" s="181"/>
      <c r="C23" s="182"/>
      <c r="D23" s="182"/>
      <c r="E23" s="182"/>
      <c r="F23" s="406"/>
      <c r="G23" s="407"/>
    </row>
    <row r="24" spans="2:7" ht="15.75" thickBot="1" x14ac:dyDescent="0.3">
      <c r="B24" s="181"/>
      <c r="C24" s="182"/>
      <c r="D24" s="182"/>
      <c r="E24" s="182"/>
      <c r="F24" s="406"/>
      <c r="G24" s="407"/>
    </row>
    <row r="25" spans="2:7" ht="15.75" thickBot="1" x14ac:dyDescent="0.3">
      <c r="B25" s="181"/>
      <c r="C25" s="182"/>
      <c r="D25" s="182"/>
      <c r="E25" s="182"/>
      <c r="F25" s="183"/>
      <c r="G25" s="184"/>
    </row>
    <row r="26" spans="2:7" ht="15.75" thickBot="1" x14ac:dyDescent="0.3">
      <c r="B26" s="181"/>
      <c r="C26" s="182"/>
      <c r="D26" s="182"/>
      <c r="E26" s="182"/>
      <c r="F26" s="183"/>
      <c r="G26" s="184"/>
    </row>
    <row r="27" spans="2:7" ht="15.75" thickBot="1" x14ac:dyDescent="0.3">
      <c r="B27" s="181"/>
      <c r="C27" s="182"/>
      <c r="D27" s="182"/>
      <c r="E27" s="182"/>
      <c r="F27" s="183"/>
      <c r="G27" s="184"/>
    </row>
    <row r="28" spans="2:7" ht="15.75" thickBot="1" x14ac:dyDescent="0.3">
      <c r="B28" s="181"/>
      <c r="C28" s="182"/>
      <c r="D28" s="182"/>
      <c r="E28" s="182"/>
      <c r="F28" s="406"/>
      <c r="G28" s="407"/>
    </row>
    <row r="29" spans="2:7" ht="15.75" thickBot="1" x14ac:dyDescent="0.3">
      <c r="B29" s="181"/>
      <c r="C29" s="182"/>
      <c r="D29" s="182"/>
      <c r="E29" s="182"/>
      <c r="F29" s="406"/>
      <c r="G29" s="407"/>
    </row>
    <row r="30" spans="2:7" ht="15.75" thickBot="1" x14ac:dyDescent="0.3">
      <c r="B30" s="181"/>
      <c r="C30" s="182"/>
      <c r="D30" s="182"/>
      <c r="E30" s="182"/>
      <c r="F30" s="406"/>
      <c r="G30" s="407"/>
    </row>
  </sheetData>
  <mergeCells count="30">
    <mergeCell ref="F29:G29"/>
    <mergeCell ref="F30:G30"/>
    <mergeCell ref="F20:G20"/>
    <mergeCell ref="F21:G21"/>
    <mergeCell ref="F22:G22"/>
    <mergeCell ref="F23:G23"/>
    <mergeCell ref="F24:G24"/>
    <mergeCell ref="F28:G28"/>
    <mergeCell ref="F19:G19"/>
    <mergeCell ref="F8:G8"/>
    <mergeCell ref="F9:G9"/>
    <mergeCell ref="F10:G10"/>
    <mergeCell ref="F11:G11"/>
    <mergeCell ref="F12:G12"/>
    <mergeCell ref="F13:G13"/>
    <mergeCell ref="F14:G14"/>
    <mergeCell ref="F15:G15"/>
    <mergeCell ref="F16:G16"/>
    <mergeCell ref="F17:G17"/>
    <mergeCell ref="F18:G18"/>
    <mergeCell ref="A1:XFD1"/>
    <mergeCell ref="B2:G2"/>
    <mergeCell ref="B3:G3"/>
    <mergeCell ref="B4:G4"/>
    <mergeCell ref="B5:G5"/>
    <mergeCell ref="B6:B7"/>
    <mergeCell ref="C6:C7"/>
    <mergeCell ref="D6:D7"/>
    <mergeCell ref="E6:E7"/>
    <mergeCell ref="F6:G7"/>
  </mergeCells>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E10" sqref="E10"/>
    </sheetView>
  </sheetViews>
  <sheetFormatPr defaultColWidth="9.140625" defaultRowHeight="15" x14ac:dyDescent="0.25"/>
  <cols>
    <col min="1" max="1" width="2.7109375" style="151" customWidth="1"/>
    <col min="2" max="11" width="10.7109375" style="151" customWidth="1"/>
    <col min="12" max="12" width="12.5703125" style="151" customWidth="1"/>
    <col min="13" max="13" width="17" style="151" customWidth="1"/>
    <col min="14" max="16384" width="9.140625" style="151"/>
  </cols>
  <sheetData>
    <row r="1" spans="1:13" s="360" customFormat="1" ht="24" customHeight="1" thickBot="1" x14ac:dyDescent="0.3">
      <c r="A1" s="360" t="s">
        <v>1762</v>
      </c>
    </row>
    <row r="2" spans="1:13" ht="17.25" thickBot="1" x14ac:dyDescent="0.3">
      <c r="B2" s="434" t="s">
        <v>1763</v>
      </c>
      <c r="C2" s="435"/>
      <c r="D2" s="435"/>
      <c r="E2" s="435"/>
      <c r="F2" s="435"/>
      <c r="G2" s="435"/>
      <c r="H2" s="435"/>
      <c r="I2" s="435"/>
      <c r="J2" s="435"/>
      <c r="K2" s="435"/>
      <c r="L2" s="435"/>
      <c r="M2" s="435"/>
    </row>
    <row r="3" spans="1:13" s="191" customFormat="1" ht="15.75" thickBot="1" x14ac:dyDescent="0.3">
      <c r="B3" s="436" t="s">
        <v>1732</v>
      </c>
      <c r="C3" s="437"/>
      <c r="D3" s="437"/>
      <c r="E3" s="437"/>
      <c r="F3" s="437"/>
      <c r="G3" s="437"/>
      <c r="H3" s="437"/>
      <c r="I3" s="437"/>
      <c r="J3" s="437"/>
      <c r="K3" s="437"/>
      <c r="L3" s="437"/>
      <c r="M3" s="437"/>
    </row>
    <row r="4" spans="1:13" s="191" customFormat="1" ht="15.75" thickBot="1" x14ac:dyDescent="0.3">
      <c r="B4" s="436" t="s">
        <v>1675</v>
      </c>
      <c r="C4" s="437"/>
      <c r="D4" s="437"/>
      <c r="E4" s="437"/>
      <c r="F4" s="437"/>
      <c r="G4" s="437"/>
      <c r="H4" s="437"/>
      <c r="I4" s="437"/>
      <c r="J4" s="437"/>
      <c r="K4" s="437"/>
      <c r="L4" s="437"/>
      <c r="M4" s="437"/>
    </row>
    <row r="5" spans="1:13" s="191" customFormat="1" ht="15.75" thickBot="1" x14ac:dyDescent="0.3">
      <c r="B5" s="436" t="s">
        <v>1743</v>
      </c>
      <c r="C5" s="437"/>
      <c r="D5" s="437"/>
      <c r="E5" s="437"/>
      <c r="F5" s="437"/>
      <c r="G5" s="437"/>
      <c r="H5" s="437"/>
      <c r="I5" s="437"/>
      <c r="J5" s="437"/>
      <c r="K5" s="438"/>
      <c r="L5" s="438"/>
      <c r="M5" s="438"/>
    </row>
    <row r="6" spans="1:13" x14ac:dyDescent="0.25">
      <c r="B6" s="443" t="s">
        <v>1743</v>
      </c>
      <c r="C6" s="440" t="s">
        <v>1764</v>
      </c>
      <c r="D6" s="440" t="s">
        <v>1765</v>
      </c>
      <c r="E6" s="440" t="s">
        <v>1766</v>
      </c>
      <c r="F6" s="440" t="s">
        <v>1767</v>
      </c>
      <c r="G6" s="440" t="s">
        <v>1768</v>
      </c>
      <c r="H6" s="440" t="s">
        <v>1769</v>
      </c>
      <c r="I6" s="440" t="s">
        <v>1770</v>
      </c>
      <c r="J6" s="443" t="s">
        <v>1771</v>
      </c>
      <c r="K6" s="443" t="s">
        <v>1772</v>
      </c>
      <c r="L6" s="446" t="s">
        <v>1773</v>
      </c>
      <c r="M6" s="447"/>
    </row>
    <row r="7" spans="1:13" ht="15.75" thickBot="1" x14ac:dyDescent="0.3">
      <c r="B7" s="444"/>
      <c r="C7" s="441"/>
      <c r="D7" s="441"/>
      <c r="E7" s="441"/>
      <c r="F7" s="441"/>
      <c r="G7" s="441"/>
      <c r="H7" s="441"/>
      <c r="I7" s="441"/>
      <c r="J7" s="444"/>
      <c r="K7" s="444"/>
      <c r="L7" s="448"/>
      <c r="M7" s="449"/>
    </row>
    <row r="8" spans="1:13" ht="15.75" thickBot="1" x14ac:dyDescent="0.3">
      <c r="B8" s="445"/>
      <c r="C8" s="442"/>
      <c r="D8" s="442"/>
      <c r="E8" s="442"/>
      <c r="F8" s="442"/>
      <c r="G8" s="442"/>
      <c r="H8" s="442"/>
      <c r="I8" s="442"/>
      <c r="J8" s="445"/>
      <c r="K8" s="445"/>
      <c r="L8" s="262" t="s">
        <v>1774</v>
      </c>
      <c r="M8" s="262" t="s">
        <v>1740</v>
      </c>
    </row>
    <row r="9" spans="1:13" x14ac:dyDescent="0.25">
      <c r="B9" s="248"/>
      <c r="C9" s="248"/>
      <c r="D9" s="248"/>
      <c r="E9" s="248"/>
      <c r="F9" s="248"/>
      <c r="G9" s="248"/>
      <c r="H9" s="252"/>
      <c r="I9" s="248"/>
      <c r="J9" s="248"/>
      <c r="K9" s="256"/>
      <c r="L9" s="252"/>
      <c r="M9" s="248"/>
    </row>
    <row r="10" spans="1:13" x14ac:dyDescent="0.25">
      <c r="B10" s="249"/>
      <c r="C10" s="249"/>
      <c r="D10" s="249"/>
      <c r="E10" s="249"/>
      <c r="F10" s="249"/>
      <c r="G10" s="249"/>
      <c r="H10" s="253"/>
      <c r="I10" s="249"/>
      <c r="J10" s="249"/>
      <c r="K10" s="257"/>
      <c r="L10" s="253"/>
      <c r="M10" s="249"/>
    </row>
    <row r="11" spans="1:13" x14ac:dyDescent="0.25">
      <c r="B11" s="249"/>
      <c r="C11" s="249"/>
      <c r="D11" s="249"/>
      <c r="E11" s="249"/>
      <c r="F11" s="249"/>
      <c r="G11" s="249"/>
      <c r="H11" s="253"/>
      <c r="I11" s="249"/>
      <c r="J11" s="249"/>
      <c r="K11" s="257"/>
      <c r="L11" s="253"/>
      <c r="M11" s="249"/>
    </row>
    <row r="12" spans="1:13" x14ac:dyDescent="0.25">
      <c r="B12" s="249"/>
      <c r="C12" s="249"/>
      <c r="D12" s="249"/>
      <c r="E12" s="249"/>
      <c r="F12" s="249"/>
      <c r="G12" s="249"/>
      <c r="H12" s="253"/>
      <c r="I12" s="249"/>
      <c r="J12" s="249"/>
      <c r="K12" s="257"/>
      <c r="L12" s="253"/>
      <c r="M12" s="249"/>
    </row>
    <row r="13" spans="1:13" x14ac:dyDescent="0.25">
      <c r="B13" s="249"/>
      <c r="C13" s="249"/>
      <c r="D13" s="249"/>
      <c r="E13" s="249"/>
      <c r="F13" s="249"/>
      <c r="G13" s="249"/>
      <c r="H13" s="253"/>
      <c r="I13" s="249"/>
      <c r="J13" s="249"/>
      <c r="K13" s="257"/>
      <c r="L13" s="253"/>
      <c r="M13" s="249"/>
    </row>
    <row r="14" spans="1:13" x14ac:dyDescent="0.25">
      <c r="B14" s="249"/>
      <c r="C14" s="249"/>
      <c r="D14" s="249"/>
      <c r="E14" s="249"/>
      <c r="F14" s="249"/>
      <c r="G14" s="249"/>
      <c r="H14" s="253"/>
      <c r="I14" s="249"/>
      <c r="J14" s="249"/>
      <c r="K14" s="257"/>
      <c r="L14" s="253"/>
      <c r="M14" s="249"/>
    </row>
    <row r="15" spans="1:13" x14ac:dyDescent="0.25">
      <c r="B15" s="249"/>
      <c r="C15" s="249"/>
      <c r="D15" s="249"/>
      <c r="E15" s="249"/>
      <c r="F15" s="249"/>
      <c r="G15" s="249"/>
      <c r="H15" s="253"/>
      <c r="I15" s="249"/>
      <c r="J15" s="249"/>
      <c r="K15" s="257"/>
      <c r="L15" s="253"/>
      <c r="M15" s="249"/>
    </row>
    <row r="16" spans="1:13" x14ac:dyDescent="0.25">
      <c r="B16" s="249"/>
      <c r="C16" s="249"/>
      <c r="D16" s="249"/>
      <c r="E16" s="249"/>
      <c r="F16" s="249"/>
      <c r="G16" s="249"/>
      <c r="H16" s="253"/>
      <c r="I16" s="249"/>
      <c r="J16" s="249"/>
      <c r="K16" s="257"/>
      <c r="L16" s="253"/>
      <c r="M16" s="249"/>
    </row>
    <row r="17" spans="2:13" x14ac:dyDescent="0.25">
      <c r="B17" s="249"/>
      <c r="C17" s="249"/>
      <c r="D17" s="249"/>
      <c r="E17" s="249"/>
      <c r="F17" s="249"/>
      <c r="G17" s="249"/>
      <c r="H17" s="253"/>
      <c r="I17" s="249"/>
      <c r="J17" s="249"/>
      <c r="K17" s="257"/>
      <c r="L17" s="253"/>
      <c r="M17" s="249"/>
    </row>
    <row r="18" spans="2:13" x14ac:dyDescent="0.25">
      <c r="B18" s="250"/>
      <c r="C18" s="250"/>
      <c r="D18" s="250"/>
      <c r="E18" s="250"/>
      <c r="F18" s="250"/>
      <c r="G18" s="250"/>
      <c r="H18" s="254"/>
      <c r="I18" s="250"/>
      <c r="J18" s="250"/>
      <c r="K18" s="258"/>
      <c r="L18" s="253"/>
      <c r="M18" s="249"/>
    </row>
    <row r="19" spans="2:13" x14ac:dyDescent="0.25">
      <c r="B19" s="250"/>
      <c r="C19" s="250"/>
      <c r="D19" s="250"/>
      <c r="E19" s="250"/>
      <c r="F19" s="250"/>
      <c r="G19" s="250"/>
      <c r="H19" s="254"/>
      <c r="I19" s="250"/>
      <c r="J19" s="250"/>
      <c r="K19" s="258"/>
      <c r="L19" s="253"/>
      <c r="M19" s="249"/>
    </row>
    <row r="20" spans="2:13" x14ac:dyDescent="0.25">
      <c r="B20" s="250"/>
      <c r="C20" s="250"/>
      <c r="D20" s="250"/>
      <c r="E20" s="250"/>
      <c r="F20" s="250"/>
      <c r="G20" s="250"/>
      <c r="H20" s="254"/>
      <c r="I20" s="250"/>
      <c r="J20" s="250"/>
      <c r="K20" s="258"/>
      <c r="L20" s="253"/>
      <c r="M20" s="249"/>
    </row>
    <row r="21" spans="2:13" x14ac:dyDescent="0.25">
      <c r="B21" s="250"/>
      <c r="C21" s="250"/>
      <c r="D21" s="250"/>
      <c r="E21" s="250"/>
      <c r="F21" s="250"/>
      <c r="G21" s="250"/>
      <c r="H21" s="254"/>
      <c r="I21" s="250"/>
      <c r="J21" s="250"/>
      <c r="K21" s="258"/>
      <c r="L21" s="253"/>
      <c r="M21" s="249"/>
    </row>
    <row r="22" spans="2:13" x14ac:dyDescent="0.25">
      <c r="B22" s="250"/>
      <c r="C22" s="250"/>
      <c r="D22" s="250"/>
      <c r="E22" s="250"/>
      <c r="F22" s="250"/>
      <c r="G22" s="250"/>
      <c r="H22" s="254"/>
      <c r="I22" s="250"/>
      <c r="J22" s="250"/>
      <c r="K22" s="258"/>
      <c r="L22" s="253"/>
      <c r="M22" s="249"/>
    </row>
    <row r="23" spans="2:13" x14ac:dyDescent="0.25">
      <c r="B23" s="250"/>
      <c r="C23" s="250"/>
      <c r="D23" s="250"/>
      <c r="E23" s="250"/>
      <c r="F23" s="250"/>
      <c r="G23" s="250"/>
      <c r="H23" s="254"/>
      <c r="I23" s="250"/>
      <c r="J23" s="250"/>
      <c r="K23" s="258"/>
      <c r="L23" s="253"/>
      <c r="M23" s="249"/>
    </row>
    <row r="24" spans="2:13" x14ac:dyDescent="0.25">
      <c r="B24" s="250"/>
      <c r="C24" s="250"/>
      <c r="D24" s="250"/>
      <c r="E24" s="250"/>
      <c r="F24" s="250"/>
      <c r="G24" s="250"/>
      <c r="H24" s="254"/>
      <c r="I24" s="250"/>
      <c r="J24" s="250"/>
      <c r="K24" s="258"/>
      <c r="L24" s="253"/>
      <c r="M24" s="249"/>
    </row>
    <row r="25" spans="2:13" x14ac:dyDescent="0.25">
      <c r="B25" s="250"/>
      <c r="C25" s="250"/>
      <c r="D25" s="250"/>
      <c r="E25" s="250"/>
      <c r="F25" s="250"/>
      <c r="G25" s="250"/>
      <c r="H25" s="254"/>
      <c r="I25" s="250"/>
      <c r="J25" s="250"/>
      <c r="K25" s="258"/>
      <c r="L25" s="253"/>
      <c r="M25" s="249"/>
    </row>
    <row r="26" spans="2:13" x14ac:dyDescent="0.25">
      <c r="B26" s="250"/>
      <c r="C26" s="250"/>
      <c r="D26" s="250"/>
      <c r="E26" s="250"/>
      <c r="F26" s="250"/>
      <c r="G26" s="250"/>
      <c r="H26" s="254"/>
      <c r="I26" s="250"/>
      <c r="J26" s="250"/>
      <c r="K26" s="258"/>
      <c r="L26" s="253"/>
      <c r="M26" s="249"/>
    </row>
    <row r="27" spans="2:13" x14ac:dyDescent="0.25">
      <c r="B27" s="250"/>
      <c r="C27" s="250"/>
      <c r="D27" s="250"/>
      <c r="E27" s="250"/>
      <c r="F27" s="250"/>
      <c r="G27" s="250"/>
      <c r="H27" s="254"/>
      <c r="I27" s="250"/>
      <c r="J27" s="250"/>
      <c r="K27" s="258"/>
      <c r="L27" s="253"/>
      <c r="M27" s="249"/>
    </row>
    <row r="28" spans="2:13" x14ac:dyDescent="0.25">
      <c r="B28" s="250"/>
      <c r="C28" s="250"/>
      <c r="D28" s="250"/>
      <c r="E28" s="250"/>
      <c r="F28" s="250"/>
      <c r="G28" s="250"/>
      <c r="H28" s="254"/>
      <c r="I28" s="250"/>
      <c r="J28" s="250"/>
      <c r="K28" s="258"/>
      <c r="L28" s="253"/>
      <c r="M28" s="249"/>
    </row>
    <row r="29" spans="2:13" x14ac:dyDescent="0.25">
      <c r="B29" s="250"/>
      <c r="C29" s="250"/>
      <c r="D29" s="250"/>
      <c r="E29" s="250"/>
      <c r="F29" s="250"/>
      <c r="G29" s="250"/>
      <c r="H29" s="254"/>
      <c r="I29" s="250"/>
      <c r="J29" s="250"/>
      <c r="K29" s="258"/>
      <c r="L29" s="253"/>
      <c r="M29" s="249"/>
    </row>
    <row r="30" spans="2:13" ht="15.75" thickBot="1" x14ac:dyDescent="0.3">
      <c r="B30" s="251"/>
      <c r="C30" s="251"/>
      <c r="D30" s="251"/>
      <c r="E30" s="251"/>
      <c r="F30" s="251"/>
      <c r="G30" s="251"/>
      <c r="H30" s="255"/>
      <c r="I30" s="251"/>
      <c r="J30" s="251"/>
      <c r="K30" s="259"/>
      <c r="L30" s="260"/>
      <c r="M30" s="261"/>
    </row>
    <row r="31" spans="2:13" ht="42.75" customHeight="1" x14ac:dyDescent="0.25">
      <c r="B31" s="439" t="s">
        <v>1775</v>
      </c>
      <c r="C31" s="439"/>
      <c r="D31" s="439"/>
      <c r="E31" s="439"/>
      <c r="F31" s="439"/>
      <c r="G31" s="439"/>
      <c r="H31" s="439"/>
      <c r="I31" s="439"/>
      <c r="J31" s="439"/>
      <c r="K31" s="439"/>
      <c r="L31" s="439"/>
      <c r="M31" s="439"/>
    </row>
  </sheetData>
  <mergeCells count="17">
    <mergeCell ref="B31:M31"/>
    <mergeCell ref="G6:G8"/>
    <mergeCell ref="H6:H8"/>
    <mergeCell ref="I6:I8"/>
    <mergeCell ref="J6:J8"/>
    <mergeCell ref="K6:K8"/>
    <mergeCell ref="L6:M7"/>
    <mergeCell ref="B6:B8"/>
    <mergeCell ref="C6:C8"/>
    <mergeCell ref="D6:D8"/>
    <mergeCell ref="E6:E8"/>
    <mergeCell ref="F6:F8"/>
    <mergeCell ref="A1:XFD1"/>
    <mergeCell ref="B2:M2"/>
    <mergeCell ref="B3:M3"/>
    <mergeCell ref="B4:M4"/>
    <mergeCell ref="B5:M5"/>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K7" sqref="K7"/>
    </sheetView>
  </sheetViews>
  <sheetFormatPr defaultColWidth="9.140625" defaultRowHeight="15" x14ac:dyDescent="0.25"/>
  <cols>
    <col min="1" max="1" width="3.140625" style="151" customWidth="1"/>
    <col min="2" max="2" width="14.140625" style="151" customWidth="1"/>
    <col min="3" max="6" width="9.140625" style="151"/>
    <col min="7" max="7" width="13.140625" style="151" customWidth="1"/>
    <col min="8" max="8" width="13.28515625" style="151" customWidth="1"/>
    <col min="9" max="9" width="22" style="151" customWidth="1"/>
    <col min="10" max="16384" width="9.140625" style="151"/>
  </cols>
  <sheetData>
    <row r="1" spans="1:9" s="360" customFormat="1" ht="24" customHeight="1" thickBot="1" x14ac:dyDescent="0.3">
      <c r="A1" s="360" t="s">
        <v>1776</v>
      </c>
    </row>
    <row r="2" spans="1:9" ht="24.95" customHeight="1" thickBot="1" x14ac:dyDescent="0.3">
      <c r="B2" s="397" t="s">
        <v>1777</v>
      </c>
      <c r="C2" s="398"/>
      <c r="D2" s="398"/>
      <c r="E2" s="398"/>
      <c r="F2" s="398"/>
      <c r="G2" s="398"/>
      <c r="H2" s="398"/>
      <c r="I2" s="399"/>
    </row>
    <row r="3" spans="1:9" ht="21.95" customHeight="1" thickBot="1" x14ac:dyDescent="0.3">
      <c r="B3" s="431" t="s">
        <v>1732</v>
      </c>
      <c r="C3" s="432"/>
      <c r="D3" s="432"/>
      <c r="E3" s="432"/>
      <c r="F3" s="432"/>
      <c r="G3" s="432"/>
      <c r="H3" s="432"/>
      <c r="I3" s="433"/>
    </row>
    <row r="4" spans="1:9" ht="21.95" customHeight="1" thickBot="1" x14ac:dyDescent="0.3">
      <c r="B4" s="431" t="s">
        <v>1675</v>
      </c>
      <c r="C4" s="432"/>
      <c r="D4" s="432"/>
      <c r="E4" s="432"/>
      <c r="F4" s="432"/>
      <c r="G4" s="432"/>
      <c r="H4" s="432"/>
      <c r="I4" s="433"/>
    </row>
    <row r="5" spans="1:9" ht="21.95" customHeight="1" thickBot="1" x14ac:dyDescent="0.3">
      <c r="B5" s="431" t="s">
        <v>1743</v>
      </c>
      <c r="C5" s="432"/>
      <c r="D5" s="432"/>
      <c r="E5" s="432"/>
      <c r="F5" s="432"/>
      <c r="G5" s="432"/>
      <c r="H5" s="432"/>
      <c r="I5" s="433"/>
    </row>
    <row r="6" spans="1:9" ht="15.75" thickBot="1" x14ac:dyDescent="0.3">
      <c r="B6" s="457" t="s">
        <v>1734</v>
      </c>
      <c r="C6" s="459" t="s">
        <v>1778</v>
      </c>
      <c r="D6" s="461" t="s">
        <v>1779</v>
      </c>
      <c r="E6" s="462"/>
      <c r="F6" s="463"/>
      <c r="G6" s="464" t="s">
        <v>1780</v>
      </c>
      <c r="H6" s="464" t="s">
        <v>1781</v>
      </c>
      <c r="I6" s="450" t="s">
        <v>1782</v>
      </c>
    </row>
    <row r="7" spans="1:9" x14ac:dyDescent="0.25">
      <c r="B7" s="458"/>
      <c r="C7" s="460"/>
      <c r="D7" s="453" t="s">
        <v>1783</v>
      </c>
      <c r="E7" s="455" t="s">
        <v>1784</v>
      </c>
      <c r="F7" s="457" t="s">
        <v>1785</v>
      </c>
      <c r="G7" s="465"/>
      <c r="H7" s="465"/>
      <c r="I7" s="451"/>
    </row>
    <row r="8" spans="1:9" ht="15.75" thickBot="1" x14ac:dyDescent="0.3">
      <c r="B8" s="454"/>
      <c r="C8" s="456"/>
      <c r="D8" s="454"/>
      <c r="E8" s="456"/>
      <c r="F8" s="454"/>
      <c r="G8" s="466"/>
      <c r="H8" s="466"/>
      <c r="I8" s="452"/>
    </row>
    <row r="9" spans="1:9" ht="23.1" customHeight="1" x14ac:dyDescent="0.25">
      <c r="B9" s="187"/>
      <c r="C9" s="188"/>
      <c r="D9" s="188"/>
      <c r="E9" s="188"/>
      <c r="F9" s="188"/>
      <c r="G9" s="188"/>
      <c r="H9" s="188"/>
      <c r="I9" s="188"/>
    </row>
    <row r="10" spans="1:9" ht="23.1" customHeight="1" x14ac:dyDescent="0.25">
      <c r="B10" s="185"/>
      <c r="C10" s="185"/>
      <c r="D10" s="185"/>
      <c r="E10" s="185"/>
      <c r="F10" s="185"/>
      <c r="G10" s="185"/>
      <c r="H10" s="185"/>
      <c r="I10" s="185"/>
    </row>
    <row r="11" spans="1:9" ht="23.1" customHeight="1" x14ac:dyDescent="0.25">
      <c r="B11" s="185"/>
      <c r="C11" s="185"/>
      <c r="D11" s="185"/>
      <c r="E11" s="185"/>
      <c r="F11" s="185"/>
      <c r="G11" s="185"/>
      <c r="H11" s="185"/>
      <c r="I11" s="185"/>
    </row>
    <row r="12" spans="1:9" ht="23.1" customHeight="1" x14ac:dyDescent="0.25">
      <c r="B12" s="185"/>
      <c r="C12" s="185"/>
      <c r="D12" s="185"/>
      <c r="E12" s="185"/>
      <c r="F12" s="185"/>
      <c r="G12" s="185"/>
      <c r="H12" s="185"/>
      <c r="I12" s="185"/>
    </row>
    <row r="13" spans="1:9" ht="23.1" customHeight="1" x14ac:dyDescent="0.25">
      <c r="B13" s="185"/>
      <c r="C13" s="185"/>
      <c r="D13" s="185"/>
      <c r="E13" s="185"/>
      <c r="F13" s="185"/>
      <c r="G13" s="185"/>
      <c r="H13" s="185"/>
      <c r="I13" s="185"/>
    </row>
    <row r="14" spans="1:9" ht="23.1" customHeight="1" thickBot="1" x14ac:dyDescent="0.3">
      <c r="B14" s="186"/>
      <c r="C14" s="186"/>
      <c r="D14" s="186"/>
      <c r="E14" s="186"/>
      <c r="F14" s="186"/>
      <c r="G14" s="186"/>
      <c r="H14" s="186"/>
      <c r="I14" s="186"/>
    </row>
  </sheetData>
  <mergeCells count="14">
    <mergeCell ref="I6:I8"/>
    <mergeCell ref="D7:D8"/>
    <mergeCell ref="E7:E8"/>
    <mergeCell ref="F7:F8"/>
    <mergeCell ref="A1:XFD1"/>
    <mergeCell ref="B2:I2"/>
    <mergeCell ref="B3:I3"/>
    <mergeCell ref="B4:I4"/>
    <mergeCell ref="B5:I5"/>
    <mergeCell ref="B6:B8"/>
    <mergeCell ref="C6:C8"/>
    <mergeCell ref="D6:F6"/>
    <mergeCell ref="G6:G8"/>
    <mergeCell ref="H6:H8"/>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13" sqref="D13"/>
    </sheetView>
  </sheetViews>
  <sheetFormatPr defaultColWidth="9.140625" defaultRowHeight="15" x14ac:dyDescent="0.25"/>
  <cols>
    <col min="1" max="1" width="3.140625" style="151" customWidth="1"/>
    <col min="2" max="2" width="14.140625" style="151" customWidth="1"/>
    <col min="3" max="5" width="9.140625" style="151"/>
    <col min="6" max="6" width="13.140625" style="151" customWidth="1"/>
    <col min="7" max="7" width="27" style="151" customWidth="1"/>
    <col min="8" max="8" width="22" style="151" customWidth="1"/>
    <col min="9" max="16384" width="9.140625" style="151"/>
  </cols>
  <sheetData>
    <row r="1" spans="1:8" s="360" customFormat="1" ht="24" customHeight="1" thickBot="1" x14ac:dyDescent="0.3">
      <c r="A1" s="360" t="s">
        <v>1786</v>
      </c>
    </row>
    <row r="2" spans="1:8" ht="24.95" customHeight="1" thickBot="1" x14ac:dyDescent="0.3">
      <c r="B2" s="470" t="s">
        <v>1787</v>
      </c>
      <c r="C2" s="471"/>
      <c r="D2" s="471"/>
      <c r="E2" s="471"/>
      <c r="F2" s="471"/>
      <c r="G2" s="471"/>
      <c r="H2" s="472"/>
    </row>
    <row r="3" spans="1:8" ht="23.1" customHeight="1" thickBot="1" x14ac:dyDescent="0.3">
      <c r="B3" s="473" t="s">
        <v>1732</v>
      </c>
      <c r="C3" s="474"/>
      <c r="D3" s="474"/>
      <c r="E3" s="474"/>
      <c r="F3" s="474"/>
      <c r="G3" s="474"/>
      <c r="H3" s="475"/>
    </row>
    <row r="4" spans="1:8" ht="23.1" customHeight="1" thickBot="1" x14ac:dyDescent="0.3">
      <c r="B4" s="473" t="s">
        <v>1675</v>
      </c>
      <c r="C4" s="474"/>
      <c r="D4" s="474"/>
      <c r="E4" s="474"/>
      <c r="F4" s="474"/>
      <c r="G4" s="474"/>
      <c r="H4" s="475"/>
    </row>
    <row r="5" spans="1:8" ht="23.1" customHeight="1" thickBot="1" x14ac:dyDescent="0.3">
      <c r="B5" s="473" t="s">
        <v>1743</v>
      </c>
      <c r="C5" s="474"/>
      <c r="D5" s="474"/>
      <c r="E5" s="474"/>
      <c r="F5" s="474"/>
      <c r="G5" s="474"/>
      <c r="H5" s="475"/>
    </row>
    <row r="6" spans="1:8" x14ac:dyDescent="0.25">
      <c r="B6" s="476" t="s">
        <v>1734</v>
      </c>
      <c r="C6" s="479" t="s">
        <v>1788</v>
      </c>
      <c r="D6" s="480"/>
      <c r="E6" s="481"/>
      <c r="F6" s="488" t="s">
        <v>1789</v>
      </c>
      <c r="G6" s="488" t="s">
        <v>1790</v>
      </c>
      <c r="H6" s="491" t="s">
        <v>1791</v>
      </c>
    </row>
    <row r="7" spans="1:8" x14ac:dyDescent="0.25">
      <c r="B7" s="477"/>
      <c r="C7" s="482"/>
      <c r="D7" s="483"/>
      <c r="E7" s="484"/>
      <c r="F7" s="489"/>
      <c r="G7" s="489"/>
      <c r="H7" s="492"/>
    </row>
    <row r="8" spans="1:8" ht="15.75" thickBot="1" x14ac:dyDescent="0.3">
      <c r="B8" s="478"/>
      <c r="C8" s="485"/>
      <c r="D8" s="486"/>
      <c r="E8" s="487"/>
      <c r="F8" s="490"/>
      <c r="G8" s="490"/>
      <c r="H8" s="493"/>
    </row>
    <row r="9" spans="1:8" ht="23.1" customHeight="1" x14ac:dyDescent="0.25">
      <c r="B9" s="188"/>
      <c r="C9" s="188"/>
      <c r="D9" s="188"/>
      <c r="E9" s="188"/>
      <c r="F9" s="188"/>
      <c r="G9" s="188"/>
      <c r="H9" s="188"/>
    </row>
    <row r="10" spans="1:8" ht="23.1" customHeight="1" x14ac:dyDescent="0.25">
      <c r="B10" s="185"/>
      <c r="C10" s="185"/>
      <c r="D10" s="185"/>
      <c r="E10" s="185"/>
      <c r="F10" s="185"/>
      <c r="G10" s="185"/>
      <c r="H10" s="185"/>
    </row>
    <row r="11" spans="1:8" ht="23.1" customHeight="1" x14ac:dyDescent="0.25">
      <c r="B11" s="185"/>
      <c r="C11" s="185"/>
      <c r="D11" s="185"/>
      <c r="E11" s="185"/>
      <c r="F11" s="185"/>
      <c r="G11" s="185"/>
      <c r="H11" s="185"/>
    </row>
    <row r="12" spans="1:8" ht="23.1" customHeight="1" x14ac:dyDescent="0.25">
      <c r="B12" s="185"/>
      <c r="C12" s="185"/>
      <c r="D12" s="185"/>
      <c r="E12" s="185"/>
      <c r="F12" s="185"/>
      <c r="G12" s="185"/>
      <c r="H12" s="185"/>
    </row>
    <row r="13" spans="1:8" ht="23.1" customHeight="1" x14ac:dyDescent="0.25">
      <c r="B13" s="185"/>
      <c r="C13" s="185"/>
      <c r="D13" s="185"/>
      <c r="E13" s="185"/>
      <c r="F13" s="185"/>
      <c r="G13" s="185"/>
      <c r="H13" s="185"/>
    </row>
    <row r="14" spans="1:8" ht="23.1" customHeight="1" thickBot="1" x14ac:dyDescent="0.3">
      <c r="B14" s="185"/>
      <c r="C14" s="186"/>
      <c r="D14" s="186"/>
      <c r="E14" s="186"/>
      <c r="F14" s="189"/>
      <c r="G14" s="189"/>
      <c r="H14" s="189"/>
    </row>
    <row r="15" spans="1:8" ht="23.1" customHeight="1" thickBot="1" x14ac:dyDescent="0.3">
      <c r="B15" s="186"/>
      <c r="C15" s="467" t="s">
        <v>1792</v>
      </c>
      <c r="D15" s="468"/>
      <c r="E15" s="469"/>
      <c r="F15" s="190" t="s">
        <v>1793</v>
      </c>
      <c r="G15" s="190" t="s">
        <v>1794</v>
      </c>
      <c r="H15" s="190" t="s">
        <v>1793</v>
      </c>
    </row>
  </sheetData>
  <mergeCells count="11">
    <mergeCell ref="C15:E15"/>
    <mergeCell ref="A1:XFD1"/>
    <mergeCell ref="B2:H2"/>
    <mergeCell ref="B3:H3"/>
    <mergeCell ref="B4:H4"/>
    <mergeCell ref="B5:H5"/>
    <mergeCell ref="B6:B8"/>
    <mergeCell ref="C6:E8"/>
    <mergeCell ref="F6:F8"/>
    <mergeCell ref="G6:G8"/>
    <mergeCell ref="H6:H8"/>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7"/>
  <sheetViews>
    <sheetView zoomScaleNormal="100" workbookViewId="0">
      <selection activeCell="B100" sqref="B100"/>
    </sheetView>
  </sheetViews>
  <sheetFormatPr defaultColWidth="9.140625" defaultRowHeight="12.75" x14ac:dyDescent="0.2"/>
  <cols>
    <col min="1" max="1" width="9.140625" style="17"/>
    <col min="2" max="2" width="163.140625" style="17" customWidth="1"/>
    <col min="3" max="16384" width="9.140625" style="17"/>
  </cols>
  <sheetData>
    <row r="1" spans="1:2" ht="51" x14ac:dyDescent="0.2">
      <c r="A1" s="2" t="s">
        <v>43</v>
      </c>
      <c r="B1" s="16" t="s">
        <v>235</v>
      </c>
    </row>
    <row r="2" spans="1:2" ht="25.5" x14ac:dyDescent="0.2">
      <c r="A2" s="3" t="s">
        <v>46</v>
      </c>
      <c r="B2" s="16" t="s">
        <v>236</v>
      </c>
    </row>
    <row r="3" spans="1:2" x14ac:dyDescent="0.2">
      <c r="A3" s="3" t="s">
        <v>51</v>
      </c>
      <c r="B3" s="16" t="s">
        <v>237</v>
      </c>
    </row>
    <row r="4" spans="1:2" x14ac:dyDescent="0.2">
      <c r="A4" s="3" t="s">
        <v>54</v>
      </c>
      <c r="B4" s="16" t="s">
        <v>238</v>
      </c>
    </row>
    <row r="5" spans="1:2" x14ac:dyDescent="0.2">
      <c r="A5" s="2" t="s">
        <v>57</v>
      </c>
      <c r="B5" s="16" t="s">
        <v>239</v>
      </c>
    </row>
    <row r="6" spans="1:2" ht="25.5" x14ac:dyDescent="0.2">
      <c r="A6" s="3" t="s">
        <v>63</v>
      </c>
      <c r="B6" s="63" t="s">
        <v>305</v>
      </c>
    </row>
    <row r="7" spans="1:2" ht="25.5" x14ac:dyDescent="0.2">
      <c r="A7" s="4" t="s">
        <v>65</v>
      </c>
      <c r="B7" s="16" t="s">
        <v>240</v>
      </c>
    </row>
    <row r="8" spans="1:2" ht="25.5" x14ac:dyDescent="0.2">
      <c r="A8" s="4" t="s">
        <v>67</v>
      </c>
      <c r="B8" s="16" t="s">
        <v>241</v>
      </c>
    </row>
    <row r="9" spans="1:2" ht="51" x14ac:dyDescent="0.2">
      <c r="A9" s="3" t="s">
        <v>72</v>
      </c>
      <c r="B9" s="16" t="s">
        <v>242</v>
      </c>
    </row>
    <row r="10" spans="1:2" ht="38.25" x14ac:dyDescent="0.2">
      <c r="A10" s="5" t="s">
        <v>75</v>
      </c>
      <c r="B10" s="16" t="s">
        <v>243</v>
      </c>
    </row>
    <row r="11" spans="1:2" ht="25.5" x14ac:dyDescent="0.2">
      <c r="A11" s="5" t="s">
        <v>78</v>
      </c>
      <c r="B11" s="16" t="s">
        <v>244</v>
      </c>
    </row>
    <row r="12" spans="1:2" x14ac:dyDescent="0.2">
      <c r="A12" s="6" t="s">
        <v>83</v>
      </c>
      <c r="B12" s="16" t="s">
        <v>245</v>
      </c>
    </row>
    <row r="13" spans="1:2" ht="25.5" x14ac:dyDescent="0.2">
      <c r="A13" s="7" t="s">
        <v>85</v>
      </c>
      <c r="B13" s="16" t="s">
        <v>246</v>
      </c>
    </row>
    <row r="14" spans="1:2" x14ac:dyDescent="0.2">
      <c r="A14" s="3" t="s">
        <v>88</v>
      </c>
      <c r="B14" s="16" t="s">
        <v>247</v>
      </c>
    </row>
    <row r="15" spans="1:2" ht="38.25" x14ac:dyDescent="0.2">
      <c r="A15" s="8" t="s">
        <v>91</v>
      </c>
      <c r="B15" s="16" t="s">
        <v>248</v>
      </c>
    </row>
    <row r="16" spans="1:2" ht="51" x14ac:dyDescent="0.2">
      <c r="A16" s="3" t="s">
        <v>94</v>
      </c>
      <c r="B16" s="16" t="s">
        <v>249</v>
      </c>
    </row>
    <row r="17" spans="1:2" ht="51" x14ac:dyDescent="0.2">
      <c r="A17" s="2" t="s">
        <v>96</v>
      </c>
      <c r="B17" s="16" t="s">
        <v>249</v>
      </c>
    </row>
    <row r="18" spans="1:2" ht="38.25" x14ac:dyDescent="0.2">
      <c r="A18" s="3" t="s">
        <v>98</v>
      </c>
      <c r="B18" s="16" t="s">
        <v>250</v>
      </c>
    </row>
    <row r="19" spans="1:2" x14ac:dyDescent="0.2">
      <c r="A19" s="8" t="s">
        <v>100</v>
      </c>
      <c r="B19" s="16" t="s">
        <v>251</v>
      </c>
    </row>
    <row r="20" spans="1:2" ht="38.25" x14ac:dyDescent="0.2">
      <c r="A20" s="8" t="s">
        <v>103</v>
      </c>
      <c r="B20" s="18" t="s">
        <v>252</v>
      </c>
    </row>
    <row r="21" spans="1:2" x14ac:dyDescent="0.2">
      <c r="A21" s="9" t="s">
        <v>106</v>
      </c>
      <c r="B21" s="10" t="s">
        <v>253</v>
      </c>
    </row>
    <row r="22" spans="1:2" x14ac:dyDescent="0.2">
      <c r="A22" s="9" t="s">
        <v>109</v>
      </c>
      <c r="B22" s="10" t="s">
        <v>254</v>
      </c>
    </row>
    <row r="23" spans="1:2" x14ac:dyDescent="0.2">
      <c r="A23" s="9" t="s">
        <v>112</v>
      </c>
      <c r="B23" s="10" t="s">
        <v>255</v>
      </c>
    </row>
    <row r="24" spans="1:2" ht="25.5" x14ac:dyDescent="0.2">
      <c r="A24" s="2" t="s">
        <v>116</v>
      </c>
      <c r="B24" s="19" t="s">
        <v>256</v>
      </c>
    </row>
    <row r="25" spans="1:2" ht="38.25" x14ac:dyDescent="0.2">
      <c r="A25" s="3" t="s">
        <v>119</v>
      </c>
      <c r="B25" s="16" t="s">
        <v>257</v>
      </c>
    </row>
    <row r="26" spans="1:2" ht="25.5" x14ac:dyDescent="0.2">
      <c r="A26" s="3" t="s">
        <v>122</v>
      </c>
      <c r="B26" s="16" t="s">
        <v>258</v>
      </c>
    </row>
    <row r="27" spans="1:2" ht="25.5" x14ac:dyDescent="0.2">
      <c r="A27" s="8" t="s">
        <v>125</v>
      </c>
      <c r="B27" s="16" t="s">
        <v>259</v>
      </c>
    </row>
    <row r="28" spans="1:2" ht="25.5" x14ac:dyDescent="0.2">
      <c r="A28" s="8" t="s">
        <v>128</v>
      </c>
      <c r="B28" s="16" t="s">
        <v>260</v>
      </c>
    </row>
    <row r="29" spans="1:2" x14ac:dyDescent="0.2">
      <c r="A29" s="8" t="s">
        <v>131</v>
      </c>
      <c r="B29" s="16" t="s">
        <v>261</v>
      </c>
    </row>
    <row r="30" spans="1:2" ht="25.5" x14ac:dyDescent="0.2">
      <c r="A30" s="2" t="s">
        <v>135</v>
      </c>
      <c r="B30" s="16" t="s">
        <v>262</v>
      </c>
    </row>
    <row r="31" spans="1:2" ht="89.25" x14ac:dyDescent="0.2">
      <c r="A31" s="3" t="s">
        <v>138</v>
      </c>
      <c r="B31" s="16" t="s">
        <v>263</v>
      </c>
    </row>
    <row r="32" spans="1:2" ht="25.5" x14ac:dyDescent="0.2">
      <c r="A32" s="3" t="s">
        <v>141</v>
      </c>
      <c r="B32" s="16" t="s">
        <v>302</v>
      </c>
    </row>
    <row r="33" spans="1:2" ht="25.5" x14ac:dyDescent="0.2">
      <c r="A33" s="2" t="s">
        <v>144</v>
      </c>
      <c r="B33" s="16" t="s">
        <v>264</v>
      </c>
    </row>
    <row r="34" spans="1:2" ht="25.5" x14ac:dyDescent="0.2">
      <c r="A34" s="11" t="s">
        <v>147</v>
      </c>
      <c r="B34" s="16" t="s">
        <v>265</v>
      </c>
    </row>
    <row r="35" spans="1:2" ht="89.25" x14ac:dyDescent="0.2">
      <c r="A35" s="2" t="s">
        <v>152</v>
      </c>
      <c r="B35" s="20" t="s">
        <v>266</v>
      </c>
    </row>
    <row r="36" spans="1:2" ht="51" x14ac:dyDescent="0.2">
      <c r="A36" s="2" t="s">
        <v>155</v>
      </c>
      <c r="B36" s="16" t="s">
        <v>267</v>
      </c>
    </row>
    <row r="37" spans="1:2" ht="25.5" x14ac:dyDescent="0.2">
      <c r="A37" s="2" t="s">
        <v>158</v>
      </c>
      <c r="B37" s="16" t="s">
        <v>268</v>
      </c>
    </row>
    <row r="38" spans="1:2" x14ac:dyDescent="0.2">
      <c r="A38" s="2" t="s">
        <v>159</v>
      </c>
      <c r="B38" s="16" t="s">
        <v>269</v>
      </c>
    </row>
    <row r="39" spans="1:2" x14ac:dyDescent="0.2">
      <c r="A39" s="2" t="s">
        <v>162</v>
      </c>
      <c r="B39" s="16" t="s">
        <v>270</v>
      </c>
    </row>
    <row r="40" spans="1:2" x14ac:dyDescent="0.2">
      <c r="A40" s="2" t="s">
        <v>165</v>
      </c>
      <c r="B40" s="16" t="s">
        <v>271</v>
      </c>
    </row>
    <row r="41" spans="1:2" ht="25.5" x14ac:dyDescent="0.2">
      <c r="A41" s="3" t="s">
        <v>168</v>
      </c>
      <c r="B41" s="16" t="s">
        <v>272</v>
      </c>
    </row>
    <row r="42" spans="1:2" x14ac:dyDescent="0.2">
      <c r="A42" s="2" t="s">
        <v>171</v>
      </c>
      <c r="B42" s="16" t="s">
        <v>273</v>
      </c>
    </row>
    <row r="43" spans="1:2" x14ac:dyDescent="0.2">
      <c r="A43" s="8" t="s">
        <v>173</v>
      </c>
      <c r="B43" s="16" t="s">
        <v>274</v>
      </c>
    </row>
    <row r="44" spans="1:2" x14ac:dyDescent="0.2">
      <c r="A44" s="3" t="s">
        <v>176</v>
      </c>
      <c r="B44" s="16" t="s">
        <v>275</v>
      </c>
    </row>
    <row r="45" spans="1:2" ht="38.25" x14ac:dyDescent="0.2">
      <c r="A45" s="3" t="s">
        <v>179</v>
      </c>
      <c r="B45" s="16" t="s">
        <v>276</v>
      </c>
    </row>
    <row r="46" spans="1:2" ht="51" x14ac:dyDescent="0.2">
      <c r="A46" s="3" t="s">
        <v>182</v>
      </c>
      <c r="B46" s="16" t="s">
        <v>277</v>
      </c>
    </row>
    <row r="47" spans="1:2" ht="38.25" x14ac:dyDescent="0.2">
      <c r="A47" s="12" t="s">
        <v>185</v>
      </c>
      <c r="B47" s="16" t="s">
        <v>278</v>
      </c>
    </row>
    <row r="48" spans="1:2" ht="25.5" x14ac:dyDescent="0.2">
      <c r="A48" s="13" t="s">
        <v>186</v>
      </c>
      <c r="B48" s="16" t="s">
        <v>279</v>
      </c>
    </row>
    <row r="49" spans="1:2" x14ac:dyDescent="0.2">
      <c r="A49" s="1" t="s">
        <v>189</v>
      </c>
      <c r="B49" s="21" t="s">
        <v>280</v>
      </c>
    </row>
    <row r="50" spans="1:2" ht="25.5" x14ac:dyDescent="0.2">
      <c r="A50" s="12" t="s">
        <v>192</v>
      </c>
      <c r="B50" s="16" t="s">
        <v>281</v>
      </c>
    </row>
    <row r="51" spans="1:2" x14ac:dyDescent="0.2">
      <c r="A51" s="14" t="s">
        <v>193</v>
      </c>
      <c r="B51" s="15" t="s">
        <v>282</v>
      </c>
    </row>
    <row r="52" spans="1:2" ht="38.25" x14ac:dyDescent="0.2">
      <c r="A52" s="3" t="s">
        <v>198</v>
      </c>
      <c r="B52" s="19" t="s">
        <v>283</v>
      </c>
    </row>
    <row r="53" spans="1:2" ht="25.5" x14ac:dyDescent="0.2">
      <c r="A53" s="22" t="s">
        <v>201</v>
      </c>
      <c r="B53" s="18" t="s">
        <v>284</v>
      </c>
    </row>
    <row r="54" spans="1:2" s="113" customFormat="1" ht="15.75" thickBot="1" x14ac:dyDescent="0.25">
      <c r="A54" s="358" t="s">
        <v>679</v>
      </c>
      <c r="B54" s="359"/>
    </row>
    <row r="55" spans="1:2" ht="13.5" thickBot="1" x14ac:dyDescent="0.25">
      <c r="A55" s="116">
        <v>1</v>
      </c>
      <c r="B55" s="115" t="s">
        <v>481</v>
      </c>
    </row>
    <row r="56" spans="1:2" ht="25.5" x14ac:dyDescent="0.2">
      <c r="A56" s="121" t="s">
        <v>1</v>
      </c>
      <c r="B56" s="114" t="s">
        <v>482</v>
      </c>
    </row>
    <row r="57" spans="1:2" ht="25.5" x14ac:dyDescent="0.2">
      <c r="A57" s="127" t="s">
        <v>2</v>
      </c>
      <c r="B57" s="150" t="s">
        <v>483</v>
      </c>
    </row>
    <row r="58" spans="1:2" ht="25.5" x14ac:dyDescent="0.2">
      <c r="A58" s="127" t="s">
        <v>3</v>
      </c>
      <c r="B58" s="150" t="s">
        <v>484</v>
      </c>
    </row>
    <row r="59" spans="1:2" ht="25.5" x14ac:dyDescent="0.2">
      <c r="A59" s="126" t="s">
        <v>4</v>
      </c>
      <c r="B59" s="150" t="s">
        <v>485</v>
      </c>
    </row>
    <row r="60" spans="1:2" x14ac:dyDescent="0.2">
      <c r="A60" s="149" t="s">
        <v>5</v>
      </c>
      <c r="B60" s="150" t="s">
        <v>486</v>
      </c>
    </row>
    <row r="61" spans="1:2" x14ac:dyDescent="0.2">
      <c r="A61" s="149" t="s">
        <v>6</v>
      </c>
      <c r="B61" s="150" t="s">
        <v>487</v>
      </c>
    </row>
    <row r="62" spans="1:2" ht="25.5" x14ac:dyDescent="0.2">
      <c r="A62" s="126" t="s">
        <v>292</v>
      </c>
      <c r="B62" s="125" t="s">
        <v>488</v>
      </c>
    </row>
    <row r="63" spans="1:2" ht="25.5" x14ac:dyDescent="0.2">
      <c r="A63" s="127" t="s">
        <v>293</v>
      </c>
      <c r="B63" s="125" t="s">
        <v>489</v>
      </c>
    </row>
    <row r="64" spans="1:2" ht="25.5" x14ac:dyDescent="0.2">
      <c r="A64" s="127" t="s">
        <v>490</v>
      </c>
      <c r="B64" s="125" t="s">
        <v>491</v>
      </c>
    </row>
    <row r="65" spans="1:2" ht="51" x14ac:dyDescent="0.2">
      <c r="A65" s="127" t="s">
        <v>492</v>
      </c>
      <c r="B65" s="125" t="s">
        <v>493</v>
      </c>
    </row>
    <row r="66" spans="1:2" ht="25.5" x14ac:dyDescent="0.2">
      <c r="A66" s="127" t="s">
        <v>494</v>
      </c>
      <c r="B66" s="125" t="s">
        <v>495</v>
      </c>
    </row>
    <row r="67" spans="1:2" ht="25.5" x14ac:dyDescent="0.2">
      <c r="A67" s="127" t="s">
        <v>496</v>
      </c>
      <c r="B67" s="125" t="s">
        <v>497</v>
      </c>
    </row>
    <row r="68" spans="1:2" ht="25.5" x14ac:dyDescent="0.2">
      <c r="A68" s="129" t="s">
        <v>498</v>
      </c>
      <c r="B68" s="125" t="s">
        <v>499</v>
      </c>
    </row>
    <row r="69" spans="1:2" ht="25.5" x14ac:dyDescent="0.2">
      <c r="A69" s="119" t="s">
        <v>500</v>
      </c>
      <c r="B69" s="145" t="s">
        <v>501</v>
      </c>
    </row>
    <row r="70" spans="1:2" ht="13.5" thickBot="1" x14ac:dyDescent="0.25">
      <c r="A70" s="147" t="s">
        <v>502</v>
      </c>
      <c r="B70" s="125" t="s">
        <v>503</v>
      </c>
    </row>
    <row r="71" spans="1:2" ht="16.5" thickBot="1" x14ac:dyDescent="0.25">
      <c r="A71" s="116">
        <v>2</v>
      </c>
      <c r="B71" s="148" t="s">
        <v>504</v>
      </c>
    </row>
    <row r="72" spans="1:2" ht="15.75" x14ac:dyDescent="0.2">
      <c r="A72" s="122" t="s">
        <v>7</v>
      </c>
      <c r="B72" s="124" t="s">
        <v>505</v>
      </c>
    </row>
    <row r="73" spans="1:2" ht="25.5" x14ac:dyDescent="0.2">
      <c r="A73" s="126" t="s">
        <v>506</v>
      </c>
      <c r="B73" s="125" t="s">
        <v>507</v>
      </c>
    </row>
    <row r="74" spans="1:2" ht="25.5" x14ac:dyDescent="0.2">
      <c r="A74" s="127" t="s">
        <v>508</v>
      </c>
      <c r="B74" s="125" t="s">
        <v>509</v>
      </c>
    </row>
    <row r="75" spans="1:2" ht="25.5" x14ac:dyDescent="0.2">
      <c r="A75" s="127" t="s">
        <v>510</v>
      </c>
      <c r="B75" s="125" t="s">
        <v>511</v>
      </c>
    </row>
    <row r="76" spans="1:2" ht="38.25" x14ac:dyDescent="0.2">
      <c r="A76" s="128" t="s">
        <v>512</v>
      </c>
      <c r="B76" s="125" t="s">
        <v>513</v>
      </c>
    </row>
    <row r="77" spans="1:2" x14ac:dyDescent="0.2">
      <c r="A77" s="129" t="s">
        <v>514</v>
      </c>
      <c r="B77" s="125" t="s">
        <v>515</v>
      </c>
    </row>
    <row r="78" spans="1:2" ht="25.5" x14ac:dyDescent="0.2">
      <c r="A78" s="128" t="s">
        <v>516</v>
      </c>
      <c r="B78" s="125" t="s">
        <v>517</v>
      </c>
    </row>
    <row r="79" spans="1:2" x14ac:dyDescent="0.2">
      <c r="A79" s="129" t="s">
        <v>518</v>
      </c>
      <c r="B79" s="125" t="s">
        <v>519</v>
      </c>
    </row>
    <row r="80" spans="1:2" ht="38.25" x14ac:dyDescent="0.2">
      <c r="A80" s="119" t="s">
        <v>520</v>
      </c>
      <c r="B80" s="125" t="s">
        <v>521</v>
      </c>
    </row>
    <row r="81" spans="1:2" ht="25.5" x14ac:dyDescent="0.2">
      <c r="A81" s="129" t="s">
        <v>522</v>
      </c>
      <c r="B81" s="125" t="s">
        <v>523</v>
      </c>
    </row>
    <row r="82" spans="1:2" ht="25.5" x14ac:dyDescent="0.2">
      <c r="A82" s="128" t="s">
        <v>524</v>
      </c>
      <c r="B82" s="125" t="s">
        <v>525</v>
      </c>
    </row>
    <row r="83" spans="1:2" ht="25.5" x14ac:dyDescent="0.2">
      <c r="A83" s="129" t="s">
        <v>526</v>
      </c>
      <c r="B83" s="125" t="s">
        <v>527</v>
      </c>
    </row>
    <row r="84" spans="1:2" ht="38.25" x14ac:dyDescent="0.2">
      <c r="A84" s="129" t="s">
        <v>528</v>
      </c>
      <c r="B84" s="125" t="s">
        <v>529</v>
      </c>
    </row>
    <row r="85" spans="1:2" ht="25.5" x14ac:dyDescent="0.2">
      <c r="A85" s="128" t="s">
        <v>530</v>
      </c>
      <c r="B85" s="125" t="s">
        <v>531</v>
      </c>
    </row>
    <row r="86" spans="1:2" x14ac:dyDescent="0.2">
      <c r="A86" s="128" t="s">
        <v>532</v>
      </c>
      <c r="B86" s="125" t="s">
        <v>533</v>
      </c>
    </row>
    <row r="87" spans="1:2" ht="25.5" x14ac:dyDescent="0.2">
      <c r="A87" s="129" t="s">
        <v>534</v>
      </c>
      <c r="B87" s="125" t="s">
        <v>535</v>
      </c>
    </row>
    <row r="88" spans="1:2" x14ac:dyDescent="0.2">
      <c r="A88" s="130" t="s">
        <v>536</v>
      </c>
      <c r="B88" s="125" t="s">
        <v>537</v>
      </c>
    </row>
    <row r="89" spans="1:2" ht="25.5" x14ac:dyDescent="0.2">
      <c r="A89" s="130" t="s">
        <v>538</v>
      </c>
      <c r="B89" s="125" t="s">
        <v>539</v>
      </c>
    </row>
    <row r="90" spans="1:2" ht="38.25" x14ac:dyDescent="0.2">
      <c r="A90" s="129" t="s">
        <v>540</v>
      </c>
      <c r="B90" s="125" t="s">
        <v>541</v>
      </c>
    </row>
    <row r="91" spans="1:2" ht="25.5" x14ac:dyDescent="0.2">
      <c r="A91" s="128" t="s">
        <v>542</v>
      </c>
      <c r="B91" s="125" t="s">
        <v>543</v>
      </c>
    </row>
    <row r="92" spans="1:2" ht="13.5" thickBot="1" x14ac:dyDescent="0.25">
      <c r="A92" s="123" t="s">
        <v>8</v>
      </c>
      <c r="B92" s="123" t="s">
        <v>544</v>
      </c>
    </row>
    <row r="93" spans="1:2" x14ac:dyDescent="0.2">
      <c r="A93" s="133" t="s">
        <v>545</v>
      </c>
      <c r="B93" s="132" t="s">
        <v>546</v>
      </c>
    </row>
    <row r="94" spans="1:2" ht="25.5" x14ac:dyDescent="0.2">
      <c r="A94" s="131" t="s">
        <v>547</v>
      </c>
      <c r="B94" s="125" t="s">
        <v>548</v>
      </c>
    </row>
    <row r="95" spans="1:2" ht="25.5" x14ac:dyDescent="0.2">
      <c r="A95" s="131" t="s">
        <v>549</v>
      </c>
      <c r="B95" s="125" t="s">
        <v>550</v>
      </c>
    </row>
    <row r="96" spans="1:2" ht="25.5" x14ac:dyDescent="0.2">
      <c r="A96" s="136" t="s">
        <v>551</v>
      </c>
      <c r="B96" s="137" t="s">
        <v>552</v>
      </c>
    </row>
    <row r="97" spans="1:2" ht="25.5" x14ac:dyDescent="0.2">
      <c r="A97" s="131" t="s">
        <v>553</v>
      </c>
      <c r="B97" s="125" t="s">
        <v>554</v>
      </c>
    </row>
    <row r="98" spans="1:2" x14ac:dyDescent="0.2">
      <c r="A98" s="131" t="s">
        <v>555</v>
      </c>
      <c r="B98" s="125" t="s">
        <v>556</v>
      </c>
    </row>
    <row r="99" spans="1:2" ht="25.5" x14ac:dyDescent="0.2">
      <c r="A99" s="138" t="s">
        <v>557</v>
      </c>
      <c r="B99" s="125" t="s">
        <v>558</v>
      </c>
    </row>
    <row r="100" spans="1:2" ht="25.5" x14ac:dyDescent="0.2">
      <c r="A100" s="136" t="s">
        <v>559</v>
      </c>
      <c r="B100" s="125" t="s">
        <v>560</v>
      </c>
    </row>
    <row r="101" spans="1:2" ht="63.75" x14ac:dyDescent="0.2">
      <c r="A101" s="138" t="s">
        <v>561</v>
      </c>
      <c r="B101" s="125" t="s">
        <v>1970</v>
      </c>
    </row>
    <row r="102" spans="1:2" ht="25.5" x14ac:dyDescent="0.2">
      <c r="A102" s="131" t="s">
        <v>562</v>
      </c>
      <c r="B102" s="125" t="s">
        <v>563</v>
      </c>
    </row>
    <row r="103" spans="1:2" ht="25.5" x14ac:dyDescent="0.2">
      <c r="A103" s="131" t="s">
        <v>564</v>
      </c>
      <c r="B103" s="125" t="s">
        <v>565</v>
      </c>
    </row>
    <row r="104" spans="1:2" ht="13.5" thickBot="1" x14ac:dyDescent="0.25">
      <c r="A104" s="134" t="s">
        <v>294</v>
      </c>
      <c r="B104" s="135" t="s">
        <v>566</v>
      </c>
    </row>
    <row r="105" spans="1:2" x14ac:dyDescent="0.2">
      <c r="A105" s="130" t="s">
        <v>567</v>
      </c>
      <c r="B105" s="139" t="s">
        <v>568</v>
      </c>
    </row>
    <row r="106" spans="1:2" x14ac:dyDescent="0.2">
      <c r="A106" s="140" t="s">
        <v>569</v>
      </c>
      <c r="B106" s="125" t="s">
        <v>570</v>
      </c>
    </row>
    <row r="107" spans="1:2" ht="25.5" x14ac:dyDescent="0.2">
      <c r="A107" s="140" t="s">
        <v>571</v>
      </c>
      <c r="B107" s="125" t="s">
        <v>572</v>
      </c>
    </row>
    <row r="108" spans="1:2" ht="25.5" x14ac:dyDescent="0.2">
      <c r="A108" s="140" t="s">
        <v>573</v>
      </c>
      <c r="B108" s="125" t="s">
        <v>574</v>
      </c>
    </row>
    <row r="109" spans="1:2" x14ac:dyDescent="0.2">
      <c r="A109" s="140" t="s">
        <v>575</v>
      </c>
      <c r="B109" s="125" t="s">
        <v>576</v>
      </c>
    </row>
    <row r="110" spans="1:2" ht="25.5" x14ac:dyDescent="0.2">
      <c r="A110" s="140" t="s">
        <v>577</v>
      </c>
      <c r="B110" s="125" t="s">
        <v>578</v>
      </c>
    </row>
    <row r="111" spans="1:2" ht="38.25" x14ac:dyDescent="0.2">
      <c r="A111" s="140" t="s">
        <v>579</v>
      </c>
      <c r="B111" s="125" t="s">
        <v>580</v>
      </c>
    </row>
    <row r="112" spans="1:2" ht="38.25" x14ac:dyDescent="0.2">
      <c r="A112" s="141" t="s">
        <v>581</v>
      </c>
      <c r="B112" s="125" t="s">
        <v>582</v>
      </c>
    </row>
    <row r="113" spans="1:2" ht="25.5" x14ac:dyDescent="0.2">
      <c r="A113" s="140" t="s">
        <v>583</v>
      </c>
      <c r="B113" s="125" t="s">
        <v>584</v>
      </c>
    </row>
    <row r="114" spans="1:2" ht="25.5" x14ac:dyDescent="0.2">
      <c r="A114" s="142" t="s">
        <v>585</v>
      </c>
      <c r="B114" s="125" t="s">
        <v>586</v>
      </c>
    </row>
    <row r="115" spans="1:2" x14ac:dyDescent="0.2">
      <c r="A115" s="141" t="s">
        <v>587</v>
      </c>
      <c r="B115" s="125" t="s">
        <v>588</v>
      </c>
    </row>
    <row r="116" spans="1:2" x14ac:dyDescent="0.2">
      <c r="A116" s="143" t="s">
        <v>589</v>
      </c>
      <c r="B116" s="123" t="s">
        <v>590</v>
      </c>
    </row>
    <row r="117" spans="1:2" ht="25.5" x14ac:dyDescent="0.2">
      <c r="A117" s="131" t="s">
        <v>9</v>
      </c>
      <c r="B117" s="125" t="s">
        <v>591</v>
      </c>
    </row>
    <row r="118" spans="1:2" ht="25.5" x14ac:dyDescent="0.2">
      <c r="A118" s="131" t="s">
        <v>10</v>
      </c>
      <c r="B118" s="125" t="s">
        <v>592</v>
      </c>
    </row>
    <row r="119" spans="1:2" ht="38.25" x14ac:dyDescent="0.2">
      <c r="A119" s="131" t="s">
        <v>11</v>
      </c>
      <c r="B119" s="125" t="s">
        <v>593</v>
      </c>
    </row>
    <row r="120" spans="1:2" ht="38.25" x14ac:dyDescent="0.2">
      <c r="A120" s="131" t="s">
        <v>12</v>
      </c>
      <c r="B120" s="125" t="s">
        <v>594</v>
      </c>
    </row>
    <row r="121" spans="1:2" x14ac:dyDescent="0.2">
      <c r="A121" s="131" t="s">
        <v>37</v>
      </c>
      <c r="B121" s="125" t="s">
        <v>595</v>
      </c>
    </row>
    <row r="122" spans="1:2" x14ac:dyDescent="0.2">
      <c r="A122" s="136" t="s">
        <v>295</v>
      </c>
      <c r="B122" s="125" t="s">
        <v>596</v>
      </c>
    </row>
    <row r="123" spans="1:2" ht="25.5" x14ac:dyDescent="0.2">
      <c r="A123" s="131" t="s">
        <v>306</v>
      </c>
      <c r="B123" s="125" t="s">
        <v>597</v>
      </c>
    </row>
    <row r="124" spans="1:2" x14ac:dyDescent="0.2">
      <c r="A124" s="138" t="s">
        <v>307</v>
      </c>
      <c r="B124" s="125" t="s">
        <v>598</v>
      </c>
    </row>
    <row r="125" spans="1:2" x14ac:dyDescent="0.2">
      <c r="A125" s="131" t="s">
        <v>308</v>
      </c>
      <c r="B125" s="125" t="s">
        <v>599</v>
      </c>
    </row>
    <row r="126" spans="1:2" ht="25.5" x14ac:dyDescent="0.2">
      <c r="A126" s="131" t="s">
        <v>309</v>
      </c>
      <c r="B126" s="125" t="s">
        <v>600</v>
      </c>
    </row>
    <row r="127" spans="1:2" ht="25.5" x14ac:dyDescent="0.2">
      <c r="A127" s="131" t="s">
        <v>601</v>
      </c>
      <c r="B127" s="125" t="s">
        <v>602</v>
      </c>
    </row>
    <row r="128" spans="1:2" x14ac:dyDescent="0.2">
      <c r="A128" s="131" t="s">
        <v>603</v>
      </c>
      <c r="B128" s="125" t="s">
        <v>604</v>
      </c>
    </row>
    <row r="129" spans="1:2" ht="38.25" x14ac:dyDescent="0.2">
      <c r="A129" s="138" t="s">
        <v>605</v>
      </c>
      <c r="B129" s="125" t="s">
        <v>606</v>
      </c>
    </row>
    <row r="130" spans="1:2" ht="38.25" x14ac:dyDescent="0.2">
      <c r="A130" s="138" t="s">
        <v>607</v>
      </c>
      <c r="B130" s="125" t="s">
        <v>608</v>
      </c>
    </row>
    <row r="131" spans="1:2" ht="25.5" x14ac:dyDescent="0.2">
      <c r="A131" s="136" t="s">
        <v>609</v>
      </c>
      <c r="B131" s="125" t="s">
        <v>610</v>
      </c>
    </row>
    <row r="132" spans="1:2" ht="38.25" x14ac:dyDescent="0.2">
      <c r="A132" s="138" t="s">
        <v>611</v>
      </c>
      <c r="B132" s="125" t="s">
        <v>612</v>
      </c>
    </row>
    <row r="133" spans="1:2" x14ac:dyDescent="0.2">
      <c r="A133" s="131" t="s">
        <v>613</v>
      </c>
      <c r="B133" s="125" t="s">
        <v>614</v>
      </c>
    </row>
    <row r="134" spans="1:2" ht="25.5" x14ac:dyDescent="0.2">
      <c r="A134" s="138" t="s">
        <v>615</v>
      </c>
      <c r="B134" s="125" t="s">
        <v>616</v>
      </c>
    </row>
    <row r="135" spans="1:2" ht="25.5" x14ac:dyDescent="0.2">
      <c r="A135" s="138" t="s">
        <v>617</v>
      </c>
      <c r="B135" s="125" t="s">
        <v>618</v>
      </c>
    </row>
    <row r="136" spans="1:2" x14ac:dyDescent="0.2">
      <c r="A136" s="136" t="s">
        <v>619</v>
      </c>
      <c r="B136" s="125" t="s">
        <v>620</v>
      </c>
    </row>
    <row r="137" spans="1:2" ht="25.5" x14ac:dyDescent="0.2">
      <c r="A137" s="138" t="s">
        <v>621</v>
      </c>
      <c r="B137" s="125" t="s">
        <v>622</v>
      </c>
    </row>
    <row r="138" spans="1:2" x14ac:dyDescent="0.2">
      <c r="A138" s="120">
        <v>4</v>
      </c>
      <c r="B138" s="123" t="s">
        <v>623</v>
      </c>
    </row>
    <row r="139" spans="1:2" x14ac:dyDescent="0.2">
      <c r="A139" s="127" t="s">
        <v>13</v>
      </c>
      <c r="B139" s="125" t="s">
        <v>624</v>
      </c>
    </row>
    <row r="140" spans="1:2" ht="25.5" x14ac:dyDescent="0.2">
      <c r="A140" s="127" t="s">
        <v>14</v>
      </c>
      <c r="B140" s="125" t="s">
        <v>625</v>
      </c>
    </row>
    <row r="141" spans="1:2" ht="25.5" x14ac:dyDescent="0.2">
      <c r="A141" s="126" t="s">
        <v>15</v>
      </c>
      <c r="B141" s="125" t="s">
        <v>626</v>
      </c>
    </row>
    <row r="142" spans="1:2" ht="25.5" x14ac:dyDescent="0.2">
      <c r="A142" s="127" t="s">
        <v>16</v>
      </c>
      <c r="B142" s="125" t="s">
        <v>627</v>
      </c>
    </row>
    <row r="143" spans="1:2" ht="25.5" x14ac:dyDescent="0.2">
      <c r="A143" s="144" t="s">
        <v>17</v>
      </c>
      <c r="B143" s="125" t="s">
        <v>628</v>
      </c>
    </row>
    <row r="144" spans="1:2" ht="25.5" x14ac:dyDescent="0.2">
      <c r="A144" s="144" t="s">
        <v>18</v>
      </c>
      <c r="B144" s="125" t="s">
        <v>629</v>
      </c>
    </row>
    <row r="145" spans="1:2" x14ac:dyDescent="0.2">
      <c r="A145" s="120">
        <v>5</v>
      </c>
      <c r="B145" s="123" t="s">
        <v>630</v>
      </c>
    </row>
    <row r="146" spans="1:2" ht="25.5" x14ac:dyDescent="0.2">
      <c r="A146" s="138" t="s">
        <v>39</v>
      </c>
      <c r="B146" s="125" t="s">
        <v>631</v>
      </c>
    </row>
    <row r="147" spans="1:2" ht="25.5" x14ac:dyDescent="0.2">
      <c r="A147" s="131" t="s">
        <v>296</v>
      </c>
      <c r="B147" s="125" t="s">
        <v>632</v>
      </c>
    </row>
    <row r="148" spans="1:2" x14ac:dyDescent="0.2">
      <c r="A148" s="131" t="s">
        <v>297</v>
      </c>
      <c r="B148" s="125" t="s">
        <v>633</v>
      </c>
    </row>
    <row r="149" spans="1:2" x14ac:dyDescent="0.2">
      <c r="A149" s="138" t="s">
        <v>298</v>
      </c>
      <c r="B149" s="125" t="s">
        <v>634</v>
      </c>
    </row>
    <row r="150" spans="1:2" x14ac:dyDescent="0.2">
      <c r="A150" s="138" t="s">
        <v>310</v>
      </c>
      <c r="B150" s="125" t="s">
        <v>635</v>
      </c>
    </row>
    <row r="151" spans="1:2" ht="25.5" x14ac:dyDescent="0.2">
      <c r="A151" s="138" t="s">
        <v>311</v>
      </c>
      <c r="B151" s="125" t="s">
        <v>636</v>
      </c>
    </row>
    <row r="152" spans="1:2" ht="25.5" x14ac:dyDescent="0.2">
      <c r="A152" s="131" t="s">
        <v>312</v>
      </c>
      <c r="B152" s="125" t="s">
        <v>637</v>
      </c>
    </row>
    <row r="153" spans="1:2" x14ac:dyDescent="0.2">
      <c r="A153" s="131" t="s">
        <v>638</v>
      </c>
      <c r="B153" s="125" t="s">
        <v>639</v>
      </c>
    </row>
    <row r="154" spans="1:2" x14ac:dyDescent="0.2">
      <c r="A154" s="131" t="s">
        <v>640</v>
      </c>
      <c r="B154" s="145" t="s">
        <v>641</v>
      </c>
    </row>
    <row r="155" spans="1:2" x14ac:dyDescent="0.2">
      <c r="A155" s="131" t="s">
        <v>642</v>
      </c>
      <c r="B155" s="125" t="s">
        <v>643</v>
      </c>
    </row>
    <row r="156" spans="1:2" x14ac:dyDescent="0.2">
      <c r="A156" s="131" t="s">
        <v>644</v>
      </c>
      <c r="B156" s="125" t="s">
        <v>645</v>
      </c>
    </row>
    <row r="157" spans="1:2" ht="25.5" x14ac:dyDescent="0.2">
      <c r="A157" s="138" t="s">
        <v>646</v>
      </c>
      <c r="B157" s="125" t="s">
        <v>647</v>
      </c>
    </row>
    <row r="158" spans="1:2" ht="25.5" x14ac:dyDescent="0.2">
      <c r="A158" s="138" t="s">
        <v>648</v>
      </c>
      <c r="B158" s="125" t="s">
        <v>649</v>
      </c>
    </row>
    <row r="159" spans="1:2" ht="13.5" thickBot="1" x14ac:dyDescent="0.25">
      <c r="A159" s="123">
        <v>6</v>
      </c>
      <c r="B159" s="123" t="s">
        <v>650</v>
      </c>
    </row>
    <row r="160" spans="1:2" ht="13.5" thickBot="1" x14ac:dyDescent="0.25">
      <c r="A160" s="138" t="s">
        <v>299</v>
      </c>
      <c r="B160" s="117" t="s">
        <v>651</v>
      </c>
    </row>
    <row r="161" spans="1:2" ht="13.5" thickBot="1" x14ac:dyDescent="0.25">
      <c r="A161" s="136" t="s">
        <v>300</v>
      </c>
      <c r="B161" s="117" t="s">
        <v>652</v>
      </c>
    </row>
    <row r="162" spans="1:2" ht="26.25" thickBot="1" x14ac:dyDescent="0.25">
      <c r="A162" s="131" t="s">
        <v>301</v>
      </c>
      <c r="B162" s="117" t="s">
        <v>653</v>
      </c>
    </row>
    <row r="163" spans="1:2" ht="26.25" thickBot="1" x14ac:dyDescent="0.25">
      <c r="A163" s="131" t="s">
        <v>654</v>
      </c>
      <c r="B163" s="117" t="s">
        <v>655</v>
      </c>
    </row>
    <row r="164" spans="1:2" ht="13.5" thickBot="1" x14ac:dyDescent="0.25">
      <c r="A164" s="131" t="s">
        <v>656</v>
      </c>
      <c r="B164" s="118" t="s">
        <v>657</v>
      </c>
    </row>
    <row r="165" spans="1:2" ht="13.5" thickBot="1" x14ac:dyDescent="0.25">
      <c r="A165" s="138" t="s">
        <v>658</v>
      </c>
      <c r="B165" s="117" t="s">
        <v>634</v>
      </c>
    </row>
    <row r="166" spans="1:2" ht="13.5" thickBot="1" x14ac:dyDescent="0.25">
      <c r="A166" s="138" t="s">
        <v>659</v>
      </c>
      <c r="B166" s="117" t="s">
        <v>660</v>
      </c>
    </row>
    <row r="167" spans="1:2" ht="26.25" thickBot="1" x14ac:dyDescent="0.25">
      <c r="A167" s="138" t="s">
        <v>661</v>
      </c>
      <c r="B167" s="117" t="s">
        <v>662</v>
      </c>
    </row>
    <row r="168" spans="1:2" ht="26.25" thickBot="1" x14ac:dyDescent="0.25">
      <c r="A168" s="138" t="s">
        <v>663</v>
      </c>
      <c r="B168" s="117" t="s">
        <v>664</v>
      </c>
    </row>
    <row r="169" spans="1:2" ht="13.5" thickBot="1" x14ac:dyDescent="0.25">
      <c r="A169" s="138" t="s">
        <v>665</v>
      </c>
      <c r="B169" s="146" t="s">
        <v>666</v>
      </c>
    </row>
    <row r="170" spans="1:2" ht="26.25" thickBot="1" x14ac:dyDescent="0.25">
      <c r="A170" s="131" t="s">
        <v>667</v>
      </c>
      <c r="B170" s="117" t="s">
        <v>668</v>
      </c>
    </row>
    <row r="171" spans="1:2" ht="13.5" thickBot="1" x14ac:dyDescent="0.25">
      <c r="A171" s="131" t="s">
        <v>669</v>
      </c>
      <c r="B171" s="146" t="s">
        <v>670</v>
      </c>
    </row>
    <row r="172" spans="1:2" ht="13.5" thickBot="1" x14ac:dyDescent="0.25">
      <c r="A172" s="120"/>
      <c r="B172" s="123" t="s">
        <v>671</v>
      </c>
    </row>
    <row r="173" spans="1:2" ht="26.25" thickBot="1" x14ac:dyDescent="0.25">
      <c r="A173" s="131" t="s">
        <v>303</v>
      </c>
      <c r="B173" s="117" t="s">
        <v>672</v>
      </c>
    </row>
    <row r="174" spans="1:2" ht="26.25" thickBot="1" x14ac:dyDescent="0.25">
      <c r="A174" s="131" t="s">
        <v>313</v>
      </c>
      <c r="B174" s="117" t="s">
        <v>673</v>
      </c>
    </row>
    <row r="175" spans="1:2" ht="26.25" thickBot="1" x14ac:dyDescent="0.25">
      <c r="A175" s="131" t="s">
        <v>314</v>
      </c>
      <c r="B175" s="117" t="s">
        <v>674</v>
      </c>
    </row>
    <row r="176" spans="1:2" ht="26.25" thickBot="1" x14ac:dyDescent="0.25">
      <c r="A176" s="131" t="s">
        <v>675</v>
      </c>
      <c r="B176" s="117" t="s">
        <v>676</v>
      </c>
    </row>
    <row r="177" spans="1:2" ht="26.25" thickBot="1" x14ac:dyDescent="0.25">
      <c r="A177" s="131" t="s">
        <v>677</v>
      </c>
      <c r="B177" s="117" t="s">
        <v>678</v>
      </c>
    </row>
  </sheetData>
  <mergeCells count="1">
    <mergeCell ref="A54:B54"/>
  </mergeCells>
  <pageMargins left="0.511811024" right="0.511811024" top="0.78740157499999996" bottom="0.78740157499999996" header="0.31496062000000002" footer="0.31496062000000002"/>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6"/>
  <sheetViews>
    <sheetView workbookViewId="0"/>
  </sheetViews>
  <sheetFormatPr defaultRowHeight="15" x14ac:dyDescent="0.25"/>
  <cols>
    <col min="1" max="1" width="181.42578125" customWidth="1"/>
  </cols>
  <sheetData>
    <row r="1" spans="1:1" ht="18.75" x14ac:dyDescent="0.25">
      <c r="A1" s="90" t="s">
        <v>316</v>
      </c>
    </row>
    <row r="2" spans="1:1" ht="18.75" x14ac:dyDescent="0.25">
      <c r="A2" s="91" t="s">
        <v>317</v>
      </c>
    </row>
    <row r="3" spans="1:1" x14ac:dyDescent="0.25">
      <c r="A3" s="92" t="s">
        <v>318</v>
      </c>
    </row>
    <row r="4" spans="1:1" x14ac:dyDescent="0.25">
      <c r="A4" s="92"/>
    </row>
    <row r="5" spans="1:1" ht="45" x14ac:dyDescent="0.25">
      <c r="A5" s="93" t="s">
        <v>319</v>
      </c>
    </row>
    <row r="6" spans="1:1" ht="15.95" customHeight="1" x14ac:dyDescent="0.25">
      <c r="A6" s="94"/>
    </row>
    <row r="7" spans="1:1" ht="15.95" customHeight="1" x14ac:dyDescent="0.25">
      <c r="A7" s="91" t="s">
        <v>320</v>
      </c>
    </row>
    <row r="8" spans="1:1" ht="15.95" customHeight="1" x14ac:dyDescent="0.25">
      <c r="A8" s="93" t="s">
        <v>318</v>
      </c>
    </row>
    <row r="9" spans="1:1" ht="15.95" customHeight="1" x14ac:dyDescent="0.25">
      <c r="A9" s="93" t="s">
        <v>321</v>
      </c>
    </row>
    <row r="10" spans="1:1" ht="15.95" customHeight="1" x14ac:dyDescent="0.25">
      <c r="A10" s="91" t="s">
        <v>322</v>
      </c>
    </row>
    <row r="11" spans="1:1" x14ac:dyDescent="0.25">
      <c r="A11" s="93" t="s">
        <v>318</v>
      </c>
    </row>
    <row r="12" spans="1:1" ht="45" x14ac:dyDescent="0.25">
      <c r="A12" s="93" t="s">
        <v>323</v>
      </c>
    </row>
    <row r="13" spans="1:1" ht="15.95" customHeight="1" x14ac:dyDescent="0.25">
      <c r="A13" s="95" t="s">
        <v>324</v>
      </c>
    </row>
    <row r="14" spans="1:1" ht="15.95" customHeight="1" x14ac:dyDescent="0.25">
      <c r="A14" s="94" t="s">
        <v>325</v>
      </c>
    </row>
    <row r="15" spans="1:1" ht="15.95" customHeight="1" x14ac:dyDescent="0.25">
      <c r="A15" s="94" t="s">
        <v>326</v>
      </c>
    </row>
    <row r="16" spans="1:1" ht="15.95" customHeight="1" x14ac:dyDescent="0.25">
      <c r="A16" s="95" t="s">
        <v>327</v>
      </c>
    </row>
    <row r="17" spans="1:1" ht="15.95" customHeight="1" x14ac:dyDescent="0.25">
      <c r="A17" s="94" t="s">
        <v>328</v>
      </c>
    </row>
    <row r="18" spans="1:1" ht="15.95" customHeight="1" x14ac:dyDescent="0.25">
      <c r="A18" s="94" t="s">
        <v>329</v>
      </c>
    </row>
    <row r="19" spans="1:1" ht="15.95" customHeight="1" x14ac:dyDescent="0.25">
      <c r="A19" s="95" t="s">
        <v>330</v>
      </c>
    </row>
    <row r="20" spans="1:1" ht="15.95" customHeight="1" x14ac:dyDescent="0.25">
      <c r="A20" s="94" t="s">
        <v>331</v>
      </c>
    </row>
    <row r="21" spans="1:1" ht="15.95" customHeight="1" x14ac:dyDescent="0.25">
      <c r="A21" s="94" t="s">
        <v>332</v>
      </c>
    </row>
    <row r="22" spans="1:1" ht="15.95" customHeight="1" x14ac:dyDescent="0.25">
      <c r="A22" s="96" t="s">
        <v>333</v>
      </c>
    </row>
    <row r="23" spans="1:1" x14ac:dyDescent="0.25">
      <c r="A23" s="94" t="s">
        <v>334</v>
      </c>
    </row>
    <row r="24" spans="1:1" ht="30" x14ac:dyDescent="0.25">
      <c r="A24" s="94" t="s">
        <v>335</v>
      </c>
    </row>
    <row r="25" spans="1:1" ht="15.95" customHeight="1" x14ac:dyDescent="0.25">
      <c r="A25" s="96" t="s">
        <v>336</v>
      </c>
    </row>
    <row r="26" spans="1:1" ht="15.95" customHeight="1" x14ac:dyDescent="0.25">
      <c r="A26" s="94" t="s">
        <v>337</v>
      </c>
    </row>
    <row r="27" spans="1:1" ht="15.95" customHeight="1" x14ac:dyDescent="0.25">
      <c r="A27" s="96" t="s">
        <v>338</v>
      </c>
    </row>
    <row r="28" spans="1:1" ht="15.95" customHeight="1" x14ac:dyDescent="0.25"/>
    <row r="29" spans="1:1" ht="15.95" customHeight="1" x14ac:dyDescent="0.25">
      <c r="A29" s="94" t="s">
        <v>339</v>
      </c>
    </row>
    <row r="30" spans="1:1" ht="30" x14ac:dyDescent="0.25">
      <c r="A30" s="94" t="s">
        <v>340</v>
      </c>
    </row>
    <row r="31" spans="1:1" ht="30" x14ac:dyDescent="0.25">
      <c r="A31" s="94" t="s">
        <v>341</v>
      </c>
    </row>
    <row r="32" spans="1:1" ht="15.95" customHeight="1" x14ac:dyDescent="0.25">
      <c r="A32" s="96" t="s">
        <v>342</v>
      </c>
    </row>
    <row r="33" spans="1:1" ht="15.95" customHeight="1" x14ac:dyDescent="0.25">
      <c r="A33" s="94" t="s">
        <v>343</v>
      </c>
    </row>
    <row r="34" spans="1:1" ht="15.95" customHeight="1" x14ac:dyDescent="0.25">
      <c r="A34" s="94" t="s">
        <v>344</v>
      </c>
    </row>
    <row r="35" spans="1:1" ht="45" x14ac:dyDescent="0.25">
      <c r="A35" s="97" t="s">
        <v>345</v>
      </c>
    </row>
    <row r="36" spans="1:1" ht="15.95" customHeight="1" x14ac:dyDescent="0.25">
      <c r="A36" s="98"/>
    </row>
    <row r="37" spans="1:1" ht="15.95" customHeight="1" x14ac:dyDescent="0.25">
      <c r="A37" s="90" t="s">
        <v>346</v>
      </c>
    </row>
    <row r="38" spans="1:1" ht="15.95" customHeight="1" x14ac:dyDescent="0.25">
      <c r="A38" s="90"/>
    </row>
    <row r="39" spans="1:1" ht="15.95" customHeight="1" x14ac:dyDescent="0.25">
      <c r="A39" s="99" t="s">
        <v>317</v>
      </c>
    </row>
    <row r="40" spans="1:1" ht="15.95" customHeight="1" x14ac:dyDescent="0.25">
      <c r="A40" s="100" t="s">
        <v>347</v>
      </c>
    </row>
    <row r="41" spans="1:1" ht="15.95" customHeight="1" x14ac:dyDescent="0.25">
      <c r="A41" s="101" t="s">
        <v>348</v>
      </c>
    </row>
    <row r="42" spans="1:1" ht="15.95" customHeight="1" x14ac:dyDescent="0.25">
      <c r="A42" s="102"/>
    </row>
    <row r="43" spans="1:1" ht="15.95" customHeight="1" x14ac:dyDescent="0.25">
      <c r="A43" s="102" t="s">
        <v>349</v>
      </c>
    </row>
    <row r="44" spans="1:1" ht="15.95" customHeight="1" x14ac:dyDescent="0.25">
      <c r="A44" s="102" t="s">
        <v>350</v>
      </c>
    </row>
    <row r="45" spans="1:1" ht="15.95" customHeight="1" x14ac:dyDescent="0.25">
      <c r="A45" s="103"/>
    </row>
    <row r="46" spans="1:1" ht="15.95" customHeight="1" x14ac:dyDescent="0.25">
      <c r="A46" s="102" t="s">
        <v>351</v>
      </c>
    </row>
    <row r="47" spans="1:1" ht="15.95" customHeight="1" x14ac:dyDescent="0.25">
      <c r="A47" s="104" t="s">
        <v>352</v>
      </c>
    </row>
    <row r="48" spans="1:1" ht="15.95" customHeight="1" x14ac:dyDescent="0.25">
      <c r="A48" s="102" t="s">
        <v>353</v>
      </c>
    </row>
    <row r="49" spans="1:1" ht="15.95" customHeight="1" x14ac:dyDescent="0.25">
      <c r="A49" s="102" t="s">
        <v>354</v>
      </c>
    </row>
    <row r="50" spans="1:1" ht="15.95" customHeight="1" x14ac:dyDescent="0.25">
      <c r="A50" s="105"/>
    </row>
    <row r="51" spans="1:1" ht="15.95" customHeight="1" x14ac:dyDescent="0.25">
      <c r="A51" s="101" t="s">
        <v>355</v>
      </c>
    </row>
    <row r="52" spans="1:1" ht="15.95" customHeight="1" x14ac:dyDescent="0.25">
      <c r="A52" s="102"/>
    </row>
    <row r="53" spans="1:1" ht="15.95" customHeight="1" x14ac:dyDescent="0.25">
      <c r="A53" s="102" t="s">
        <v>356</v>
      </c>
    </row>
    <row r="54" spans="1:1" ht="15.95" customHeight="1" x14ac:dyDescent="0.25">
      <c r="A54" s="102" t="s">
        <v>357</v>
      </c>
    </row>
    <row r="55" spans="1:1" ht="15.95" customHeight="1" x14ac:dyDescent="0.25">
      <c r="A55" s="102"/>
    </row>
    <row r="56" spans="1:1" ht="15.95" customHeight="1" x14ac:dyDescent="0.25">
      <c r="A56" s="102" t="s">
        <v>351</v>
      </c>
    </row>
    <row r="57" spans="1:1" ht="15.95" customHeight="1" x14ac:dyDescent="0.25">
      <c r="A57" s="104" t="s">
        <v>358</v>
      </c>
    </row>
    <row r="58" spans="1:1" ht="15.95" customHeight="1" x14ac:dyDescent="0.25">
      <c r="A58" s="102" t="s">
        <v>359</v>
      </c>
    </row>
    <row r="59" spans="1:1" ht="15.95" customHeight="1" x14ac:dyDescent="0.25">
      <c r="A59" s="102" t="s">
        <v>360</v>
      </c>
    </row>
    <row r="60" spans="1:1" ht="15.95" customHeight="1" x14ac:dyDescent="0.25">
      <c r="A60" s="105"/>
    </row>
    <row r="61" spans="1:1" ht="15.95" customHeight="1" x14ac:dyDescent="0.25">
      <c r="A61" s="106" t="s">
        <v>361</v>
      </c>
    </row>
    <row r="62" spans="1:1" ht="15.95" customHeight="1" x14ac:dyDescent="0.25">
      <c r="A62" s="107" t="s">
        <v>362</v>
      </c>
    </row>
    <row r="63" spans="1:1" ht="15.95" customHeight="1" x14ac:dyDescent="0.25">
      <c r="A63" s="101" t="s">
        <v>363</v>
      </c>
    </row>
    <row r="64" spans="1:1" ht="15.95" customHeight="1" x14ac:dyDescent="0.25">
      <c r="A64" s="103"/>
    </row>
    <row r="65" spans="1:1" ht="15.95" customHeight="1" x14ac:dyDescent="0.25">
      <c r="A65" s="102" t="s">
        <v>364</v>
      </c>
    </row>
    <row r="66" spans="1:1" ht="15.95" customHeight="1" x14ac:dyDescent="0.25">
      <c r="A66" s="102" t="s">
        <v>365</v>
      </c>
    </row>
    <row r="67" spans="1:1" ht="15.95" customHeight="1" x14ac:dyDescent="0.25">
      <c r="A67" s="103"/>
    </row>
    <row r="68" spans="1:1" ht="15.95" customHeight="1" x14ac:dyDescent="0.25">
      <c r="A68" s="102" t="s">
        <v>366</v>
      </c>
    </row>
    <row r="69" spans="1:1" ht="15.95" customHeight="1" x14ac:dyDescent="0.25">
      <c r="A69" s="104" t="s">
        <v>367</v>
      </c>
    </row>
    <row r="70" spans="1:1" ht="15.95" customHeight="1" x14ac:dyDescent="0.25">
      <c r="A70" s="102" t="s">
        <v>368</v>
      </c>
    </row>
    <row r="71" spans="1:1" ht="15.95" customHeight="1" x14ac:dyDescent="0.25">
      <c r="A71" s="102" t="s">
        <v>369</v>
      </c>
    </row>
    <row r="72" spans="1:1" ht="15.95" customHeight="1" x14ac:dyDescent="0.25">
      <c r="A72" s="105"/>
    </row>
    <row r="73" spans="1:1" ht="15.95" customHeight="1" x14ac:dyDescent="0.25">
      <c r="A73" s="101" t="s">
        <v>370</v>
      </c>
    </row>
    <row r="74" spans="1:1" ht="15.95" customHeight="1" x14ac:dyDescent="0.25">
      <c r="A74" s="103"/>
    </row>
    <row r="75" spans="1:1" ht="15.95" customHeight="1" x14ac:dyDescent="0.25">
      <c r="A75" s="102" t="s">
        <v>371</v>
      </c>
    </row>
    <row r="76" spans="1:1" ht="15.95" customHeight="1" x14ac:dyDescent="0.25">
      <c r="A76" s="102" t="s">
        <v>372</v>
      </c>
    </row>
    <row r="77" spans="1:1" ht="15.95" customHeight="1" x14ac:dyDescent="0.25">
      <c r="A77" s="103"/>
    </row>
    <row r="78" spans="1:1" ht="15.95" customHeight="1" x14ac:dyDescent="0.25">
      <c r="A78" s="102" t="s">
        <v>373</v>
      </c>
    </row>
    <row r="79" spans="1:1" ht="15.95" customHeight="1" x14ac:dyDescent="0.25">
      <c r="A79" s="104" t="s">
        <v>374</v>
      </c>
    </row>
    <row r="80" spans="1:1" ht="15.95" customHeight="1" x14ac:dyDescent="0.25">
      <c r="A80" s="102" t="s">
        <v>375</v>
      </c>
    </row>
    <row r="81" spans="1:1" ht="15.95" customHeight="1" x14ac:dyDescent="0.25">
      <c r="A81" s="102" t="s">
        <v>376</v>
      </c>
    </row>
    <row r="82" spans="1:1" ht="15.95" customHeight="1" x14ac:dyDescent="0.25">
      <c r="A82" s="102"/>
    </row>
    <row r="83" spans="1:1" ht="45" x14ac:dyDescent="0.25">
      <c r="A83" s="108" t="s">
        <v>377</v>
      </c>
    </row>
    <row r="84" spans="1:1" ht="15.95" customHeight="1" x14ac:dyDescent="0.25">
      <c r="A84" s="105"/>
    </row>
    <row r="85" spans="1:1" ht="15.95" customHeight="1" x14ac:dyDescent="0.25">
      <c r="A85" s="109" t="s">
        <v>320</v>
      </c>
    </row>
    <row r="86" spans="1:1" ht="15.95" customHeight="1" x14ac:dyDescent="0.25">
      <c r="A86" s="107" t="s">
        <v>347</v>
      </c>
    </row>
    <row r="87" spans="1:1" ht="15.95" customHeight="1" x14ac:dyDescent="0.25">
      <c r="A87" s="101" t="s">
        <v>348</v>
      </c>
    </row>
    <row r="88" spans="1:1" ht="15.95" customHeight="1" x14ac:dyDescent="0.25">
      <c r="A88" s="102"/>
    </row>
    <row r="89" spans="1:1" ht="15.95" customHeight="1" x14ac:dyDescent="0.25">
      <c r="A89" s="102" t="s">
        <v>349</v>
      </c>
    </row>
    <row r="90" spans="1:1" ht="15.95" customHeight="1" x14ac:dyDescent="0.25">
      <c r="A90" s="102" t="s">
        <v>350</v>
      </c>
    </row>
    <row r="91" spans="1:1" ht="15.95" customHeight="1" x14ac:dyDescent="0.25">
      <c r="A91" s="103"/>
    </row>
    <row r="92" spans="1:1" ht="15.95" customHeight="1" x14ac:dyDescent="0.25">
      <c r="A92" s="102" t="s">
        <v>351</v>
      </c>
    </row>
    <row r="93" spans="1:1" ht="15.95" customHeight="1" x14ac:dyDescent="0.25">
      <c r="A93" s="104" t="s">
        <v>352</v>
      </c>
    </row>
    <row r="94" spans="1:1" ht="15.95" customHeight="1" x14ac:dyDescent="0.25">
      <c r="A94" s="102" t="s">
        <v>353</v>
      </c>
    </row>
    <row r="95" spans="1:1" ht="15.95" customHeight="1" x14ac:dyDescent="0.25">
      <c r="A95" s="102" t="s">
        <v>354</v>
      </c>
    </row>
    <row r="96" spans="1:1" ht="15.95" customHeight="1" x14ac:dyDescent="0.25">
      <c r="A96" s="102"/>
    </row>
    <row r="97" spans="1:1" ht="15.95" customHeight="1" x14ac:dyDescent="0.25">
      <c r="A97" s="101" t="s">
        <v>355</v>
      </c>
    </row>
    <row r="98" spans="1:1" ht="15.95" customHeight="1" x14ac:dyDescent="0.25">
      <c r="A98" s="102"/>
    </row>
    <row r="99" spans="1:1" ht="15.95" customHeight="1" x14ac:dyDescent="0.25">
      <c r="A99" s="102" t="s">
        <v>356</v>
      </c>
    </row>
    <row r="100" spans="1:1" ht="15.95" customHeight="1" x14ac:dyDescent="0.25">
      <c r="A100" s="102" t="s">
        <v>357</v>
      </c>
    </row>
    <row r="101" spans="1:1" ht="15.95" customHeight="1" x14ac:dyDescent="0.25">
      <c r="A101" s="102"/>
    </row>
    <row r="102" spans="1:1" ht="15.95" customHeight="1" x14ac:dyDescent="0.25">
      <c r="A102" s="102" t="s">
        <v>351</v>
      </c>
    </row>
    <row r="103" spans="1:1" ht="15.95" customHeight="1" x14ac:dyDescent="0.25">
      <c r="A103" s="104" t="s">
        <v>358</v>
      </c>
    </row>
    <row r="104" spans="1:1" ht="15.95" customHeight="1" x14ac:dyDescent="0.25">
      <c r="A104" s="102" t="s">
        <v>359</v>
      </c>
    </row>
    <row r="105" spans="1:1" ht="15.95" customHeight="1" x14ac:dyDescent="0.25">
      <c r="A105" s="102" t="s">
        <v>360</v>
      </c>
    </row>
    <row r="106" spans="1:1" ht="15.95" customHeight="1" x14ac:dyDescent="0.25">
      <c r="A106" s="105"/>
    </row>
    <row r="107" spans="1:1" ht="15.95" customHeight="1" x14ac:dyDescent="0.25">
      <c r="A107" s="106" t="s">
        <v>361</v>
      </c>
    </row>
    <row r="108" spans="1:1" ht="15.95" customHeight="1" x14ac:dyDescent="0.25">
      <c r="A108" s="107" t="s">
        <v>362</v>
      </c>
    </row>
    <row r="109" spans="1:1" ht="15.95" customHeight="1" x14ac:dyDescent="0.25">
      <c r="A109" s="101" t="s">
        <v>378</v>
      </c>
    </row>
    <row r="110" spans="1:1" ht="15.95" customHeight="1" x14ac:dyDescent="0.25">
      <c r="A110" s="103"/>
    </row>
    <row r="111" spans="1:1" ht="15.95" customHeight="1" x14ac:dyDescent="0.25">
      <c r="A111" s="102" t="s">
        <v>349</v>
      </c>
    </row>
    <row r="112" spans="1:1" ht="15.95" customHeight="1" x14ac:dyDescent="0.25">
      <c r="A112" s="102" t="s">
        <v>379</v>
      </c>
    </row>
    <row r="113" spans="1:1" ht="15.95" customHeight="1" x14ac:dyDescent="0.25">
      <c r="A113" s="103"/>
    </row>
    <row r="114" spans="1:1" ht="15.95" customHeight="1" x14ac:dyDescent="0.25">
      <c r="A114" s="102" t="s">
        <v>366</v>
      </c>
    </row>
    <row r="115" spans="1:1" ht="15.95" customHeight="1" x14ac:dyDescent="0.25">
      <c r="A115" s="104" t="s">
        <v>380</v>
      </c>
    </row>
    <row r="116" spans="1:1" ht="15.95" customHeight="1" x14ac:dyDescent="0.25">
      <c r="A116" s="102" t="s">
        <v>381</v>
      </c>
    </row>
    <row r="117" spans="1:1" ht="15.95" customHeight="1" x14ac:dyDescent="0.25">
      <c r="A117" s="102" t="s">
        <v>382</v>
      </c>
    </row>
    <row r="118" spans="1:1" ht="15.95" customHeight="1" x14ac:dyDescent="0.25"/>
    <row r="119" spans="1:1" ht="15.95" customHeight="1" x14ac:dyDescent="0.25">
      <c r="A119" s="108" t="s">
        <v>383</v>
      </c>
    </row>
    <row r="120" spans="1:1" ht="15.95" customHeight="1" x14ac:dyDescent="0.25">
      <c r="A120" s="109" t="s">
        <v>322</v>
      </c>
    </row>
    <row r="121" spans="1:1" ht="15.95" customHeight="1" x14ac:dyDescent="0.25">
      <c r="A121" s="107" t="s">
        <v>347</v>
      </c>
    </row>
    <row r="122" spans="1:1" ht="15.95" customHeight="1" x14ac:dyDescent="0.25">
      <c r="A122" s="101" t="s">
        <v>348</v>
      </c>
    </row>
    <row r="123" spans="1:1" ht="15.95" customHeight="1" x14ac:dyDescent="0.25">
      <c r="A123" s="102"/>
    </row>
    <row r="124" spans="1:1" ht="15.95" customHeight="1" x14ac:dyDescent="0.25">
      <c r="A124" s="102" t="s">
        <v>349</v>
      </c>
    </row>
    <row r="125" spans="1:1" ht="15.95" customHeight="1" x14ac:dyDescent="0.25">
      <c r="A125" s="102" t="s">
        <v>350</v>
      </c>
    </row>
    <row r="126" spans="1:1" ht="15.95" customHeight="1" x14ac:dyDescent="0.25">
      <c r="A126" s="103"/>
    </row>
    <row r="127" spans="1:1" ht="15.95" customHeight="1" x14ac:dyDescent="0.25">
      <c r="A127" s="102" t="s">
        <v>351</v>
      </c>
    </row>
    <row r="128" spans="1:1" ht="15.95" customHeight="1" x14ac:dyDescent="0.25">
      <c r="A128" s="104" t="s">
        <v>352</v>
      </c>
    </row>
    <row r="129" spans="1:1" ht="15.95" customHeight="1" x14ac:dyDescent="0.25">
      <c r="A129" s="102" t="s">
        <v>353</v>
      </c>
    </row>
    <row r="130" spans="1:1" ht="15.95" customHeight="1" x14ac:dyDescent="0.25">
      <c r="A130" s="102" t="s">
        <v>354</v>
      </c>
    </row>
    <row r="131" spans="1:1" ht="15.95" customHeight="1" x14ac:dyDescent="0.25">
      <c r="A131" s="105"/>
    </row>
    <row r="132" spans="1:1" ht="15.95" customHeight="1" x14ac:dyDescent="0.25">
      <c r="A132" s="101" t="s">
        <v>355</v>
      </c>
    </row>
    <row r="133" spans="1:1" ht="15.95" customHeight="1" x14ac:dyDescent="0.25">
      <c r="A133" s="102"/>
    </row>
    <row r="134" spans="1:1" ht="15.95" customHeight="1" x14ac:dyDescent="0.25">
      <c r="A134" s="102" t="s">
        <v>356</v>
      </c>
    </row>
    <row r="135" spans="1:1" ht="15.95" customHeight="1" x14ac:dyDescent="0.25">
      <c r="A135" s="102" t="s">
        <v>357</v>
      </c>
    </row>
    <row r="136" spans="1:1" ht="15.95" customHeight="1" x14ac:dyDescent="0.25">
      <c r="A136" s="102"/>
    </row>
    <row r="137" spans="1:1" ht="15.95" customHeight="1" x14ac:dyDescent="0.25">
      <c r="A137" s="102" t="s">
        <v>351</v>
      </c>
    </row>
    <row r="138" spans="1:1" ht="15.95" customHeight="1" x14ac:dyDescent="0.25">
      <c r="A138" s="104" t="s">
        <v>358</v>
      </c>
    </row>
    <row r="139" spans="1:1" ht="15.95" customHeight="1" x14ac:dyDescent="0.25">
      <c r="A139" s="102" t="s">
        <v>359</v>
      </c>
    </row>
    <row r="140" spans="1:1" ht="15.95" customHeight="1" x14ac:dyDescent="0.25">
      <c r="A140" s="102" t="s">
        <v>360</v>
      </c>
    </row>
    <row r="141" spans="1:1" ht="15.95" customHeight="1" x14ac:dyDescent="0.25">
      <c r="A141" s="105"/>
    </row>
    <row r="142" spans="1:1" ht="15.95" customHeight="1" x14ac:dyDescent="0.25">
      <c r="A142" s="106" t="s">
        <v>361</v>
      </c>
    </row>
    <row r="143" spans="1:1" ht="15.95" customHeight="1" x14ac:dyDescent="0.25">
      <c r="A143" s="100" t="s">
        <v>362</v>
      </c>
    </row>
    <row r="144" spans="1:1" ht="15.95" customHeight="1" x14ac:dyDescent="0.25">
      <c r="A144" s="101" t="s">
        <v>384</v>
      </c>
    </row>
    <row r="145" spans="1:1" ht="15.95" customHeight="1" x14ac:dyDescent="0.25">
      <c r="A145" s="103"/>
    </row>
    <row r="146" spans="1:1" ht="15.95" customHeight="1" x14ac:dyDescent="0.25">
      <c r="A146" s="102" t="s">
        <v>349</v>
      </c>
    </row>
    <row r="147" spans="1:1" ht="15.95" customHeight="1" x14ac:dyDescent="0.25">
      <c r="A147" s="102" t="s">
        <v>385</v>
      </c>
    </row>
    <row r="148" spans="1:1" ht="15.95" customHeight="1" x14ac:dyDescent="0.25">
      <c r="A148" s="103"/>
    </row>
    <row r="149" spans="1:1" ht="15.95" customHeight="1" x14ac:dyDescent="0.25">
      <c r="A149" s="102" t="s">
        <v>366</v>
      </c>
    </row>
    <row r="150" spans="1:1" ht="15.95" customHeight="1" x14ac:dyDescent="0.25">
      <c r="A150" s="104" t="s">
        <v>386</v>
      </c>
    </row>
    <row r="151" spans="1:1" ht="15.95" customHeight="1" x14ac:dyDescent="0.25">
      <c r="A151" s="102" t="s">
        <v>387</v>
      </c>
    </row>
    <row r="152" spans="1:1" ht="15.95" customHeight="1" x14ac:dyDescent="0.25">
      <c r="A152" s="102" t="s">
        <v>388</v>
      </c>
    </row>
    <row r="153" spans="1:1" ht="15.95" customHeight="1" x14ac:dyDescent="0.25">
      <c r="A153" s="105"/>
    </row>
    <row r="154" spans="1:1" ht="15.95" customHeight="1" x14ac:dyDescent="0.25">
      <c r="A154" s="101" t="s">
        <v>389</v>
      </c>
    </row>
    <row r="155" spans="1:1" ht="15.95" customHeight="1" x14ac:dyDescent="0.25">
      <c r="A155" s="103"/>
    </row>
    <row r="156" spans="1:1" ht="15.95" customHeight="1" x14ac:dyDescent="0.25">
      <c r="A156" s="102" t="s">
        <v>364</v>
      </c>
    </row>
    <row r="157" spans="1:1" ht="15.95" customHeight="1" x14ac:dyDescent="0.25">
      <c r="A157" s="102" t="s">
        <v>390</v>
      </c>
    </row>
    <row r="158" spans="1:1" ht="15.95" customHeight="1" x14ac:dyDescent="0.25">
      <c r="A158" s="103"/>
    </row>
    <row r="159" spans="1:1" ht="15.95" customHeight="1" x14ac:dyDescent="0.25">
      <c r="A159" s="102" t="s">
        <v>351</v>
      </c>
    </row>
    <row r="160" spans="1:1" ht="15.95" customHeight="1" x14ac:dyDescent="0.25">
      <c r="A160" s="104" t="s">
        <v>391</v>
      </c>
    </row>
    <row r="161" spans="1:1" ht="15.95" customHeight="1" x14ac:dyDescent="0.25">
      <c r="A161" s="102" t="s">
        <v>392</v>
      </c>
    </row>
    <row r="162" spans="1:1" ht="15.95" customHeight="1" x14ac:dyDescent="0.25">
      <c r="A162" s="102" t="s">
        <v>393</v>
      </c>
    </row>
    <row r="163" spans="1:1" ht="15.95" customHeight="1" x14ac:dyDescent="0.25">
      <c r="A163" s="110"/>
    </row>
    <row r="164" spans="1:1" ht="15.95" customHeight="1" x14ac:dyDescent="0.25">
      <c r="A164" s="101" t="s">
        <v>394</v>
      </c>
    </row>
    <row r="165" spans="1:1" ht="15.95" customHeight="1" x14ac:dyDescent="0.25">
      <c r="A165" s="103"/>
    </row>
    <row r="166" spans="1:1" ht="15.95" customHeight="1" x14ac:dyDescent="0.25">
      <c r="A166" s="102" t="s">
        <v>364</v>
      </c>
    </row>
    <row r="167" spans="1:1" ht="15.95" customHeight="1" x14ac:dyDescent="0.25">
      <c r="A167" s="102" t="s">
        <v>390</v>
      </c>
    </row>
    <row r="168" spans="1:1" ht="15.95" customHeight="1" x14ac:dyDescent="0.25">
      <c r="A168" s="103"/>
    </row>
    <row r="169" spans="1:1" ht="15.95" customHeight="1" x14ac:dyDescent="0.25">
      <c r="A169" s="102" t="s">
        <v>366</v>
      </c>
    </row>
    <row r="170" spans="1:1" ht="15.95" customHeight="1" x14ac:dyDescent="0.25">
      <c r="A170" s="104" t="s">
        <v>395</v>
      </c>
    </row>
    <row r="171" spans="1:1" ht="15.95" customHeight="1" x14ac:dyDescent="0.25">
      <c r="A171" s="102" t="s">
        <v>396</v>
      </c>
    </row>
    <row r="172" spans="1:1" ht="15.95" customHeight="1" x14ac:dyDescent="0.25">
      <c r="A172" s="102" t="s">
        <v>397</v>
      </c>
    </row>
    <row r="173" spans="1:1" ht="45" x14ac:dyDescent="0.25">
      <c r="A173" s="108" t="s">
        <v>398</v>
      </c>
    </row>
    <row r="174" spans="1:1" ht="15.95" customHeight="1" x14ac:dyDescent="0.25">
      <c r="A174" s="108"/>
    </row>
    <row r="175" spans="1:1" ht="15.95" customHeight="1" x14ac:dyDescent="0.25">
      <c r="A175" s="109" t="s">
        <v>324</v>
      </c>
    </row>
    <row r="176" spans="1:1" ht="15.95" customHeight="1" x14ac:dyDescent="0.25">
      <c r="A176" s="107" t="s">
        <v>399</v>
      </c>
    </row>
    <row r="177" spans="1:1" ht="15.95" customHeight="1" x14ac:dyDescent="0.25">
      <c r="A177" s="101" t="s">
        <v>400</v>
      </c>
    </row>
    <row r="178" spans="1:1" ht="15.95" customHeight="1" x14ac:dyDescent="0.25">
      <c r="A178" s="103"/>
    </row>
    <row r="179" spans="1:1" ht="15.95" customHeight="1" x14ac:dyDescent="0.25">
      <c r="A179" s="102" t="s">
        <v>356</v>
      </c>
    </row>
    <row r="180" spans="1:1" ht="15.95" customHeight="1" x14ac:dyDescent="0.25">
      <c r="A180" s="102" t="s">
        <v>401</v>
      </c>
    </row>
    <row r="181" spans="1:1" ht="15.95" customHeight="1" x14ac:dyDescent="0.25">
      <c r="A181" s="102"/>
    </row>
    <row r="182" spans="1:1" ht="15.95" customHeight="1" x14ac:dyDescent="0.25">
      <c r="A182" s="102" t="s">
        <v>351</v>
      </c>
    </row>
    <row r="183" spans="1:1" ht="15.95" customHeight="1" x14ac:dyDescent="0.25">
      <c r="A183" s="104" t="s">
        <v>402</v>
      </c>
    </row>
    <row r="184" spans="1:1" ht="15.95" customHeight="1" x14ac:dyDescent="0.25">
      <c r="A184" s="102" t="s">
        <v>403</v>
      </c>
    </row>
    <row r="185" spans="1:1" ht="15.95" customHeight="1" x14ac:dyDescent="0.25">
      <c r="A185" s="102" t="s">
        <v>404</v>
      </c>
    </row>
    <row r="186" spans="1:1" ht="15.95" customHeight="1" x14ac:dyDescent="0.25">
      <c r="A186" s="108" t="s">
        <v>405</v>
      </c>
    </row>
    <row r="187" spans="1:1" ht="15.95" customHeight="1" x14ac:dyDescent="0.25">
      <c r="A187" s="107" t="s">
        <v>362</v>
      </c>
    </row>
    <row r="188" spans="1:1" ht="15.95" customHeight="1" x14ac:dyDescent="0.25">
      <c r="A188" s="101" t="s">
        <v>406</v>
      </c>
    </row>
    <row r="189" spans="1:1" ht="15.95" customHeight="1" x14ac:dyDescent="0.25">
      <c r="A189" s="103"/>
    </row>
    <row r="190" spans="1:1" ht="15.95" customHeight="1" x14ac:dyDescent="0.25">
      <c r="A190" s="102" t="s">
        <v>364</v>
      </c>
    </row>
    <row r="191" spans="1:1" ht="15.95" customHeight="1" x14ac:dyDescent="0.25">
      <c r="A191" s="102" t="s">
        <v>407</v>
      </c>
    </row>
    <row r="192" spans="1:1" ht="15.95" customHeight="1" x14ac:dyDescent="0.25">
      <c r="A192" s="103"/>
    </row>
    <row r="193" spans="1:1" ht="15.95" customHeight="1" x14ac:dyDescent="0.25">
      <c r="A193" s="102" t="s">
        <v>366</v>
      </c>
    </row>
    <row r="194" spans="1:1" ht="15.95" customHeight="1" x14ac:dyDescent="0.25">
      <c r="A194" s="104" t="s">
        <v>408</v>
      </c>
    </row>
    <row r="195" spans="1:1" ht="15.95" customHeight="1" x14ac:dyDescent="0.25">
      <c r="A195" s="102" t="s">
        <v>409</v>
      </c>
    </row>
    <row r="196" spans="1:1" ht="15.95" customHeight="1" x14ac:dyDescent="0.25">
      <c r="A196" s="102" t="s">
        <v>410</v>
      </c>
    </row>
    <row r="197" spans="1:1" ht="15.95" customHeight="1" x14ac:dyDescent="0.25">
      <c r="A197" s="108" t="s">
        <v>411</v>
      </c>
    </row>
    <row r="198" spans="1:1" ht="15.95" customHeight="1" x14ac:dyDescent="0.25">
      <c r="A198" s="98"/>
    </row>
    <row r="199" spans="1:1" ht="15.95" customHeight="1" x14ac:dyDescent="0.25">
      <c r="A199" s="109" t="s">
        <v>327</v>
      </c>
    </row>
    <row r="200" spans="1:1" ht="15.95" customHeight="1" x14ac:dyDescent="0.25">
      <c r="A200" s="107" t="s">
        <v>412</v>
      </c>
    </row>
    <row r="201" spans="1:1" ht="15.95" customHeight="1" x14ac:dyDescent="0.25">
      <c r="A201" s="101" t="s">
        <v>400</v>
      </c>
    </row>
    <row r="202" spans="1:1" ht="15.95" customHeight="1" x14ac:dyDescent="0.25">
      <c r="A202" s="103"/>
    </row>
    <row r="203" spans="1:1" ht="15.95" customHeight="1" x14ac:dyDescent="0.25">
      <c r="A203" s="102" t="s">
        <v>356</v>
      </c>
    </row>
    <row r="204" spans="1:1" ht="15.95" customHeight="1" x14ac:dyDescent="0.25">
      <c r="A204" s="102" t="s">
        <v>401</v>
      </c>
    </row>
    <row r="205" spans="1:1" ht="15.95" customHeight="1" x14ac:dyDescent="0.25">
      <c r="A205" s="102"/>
    </row>
    <row r="206" spans="1:1" ht="15.95" customHeight="1" x14ac:dyDescent="0.25">
      <c r="A206" s="102" t="s">
        <v>351</v>
      </c>
    </row>
    <row r="207" spans="1:1" ht="15.95" customHeight="1" x14ac:dyDescent="0.25">
      <c r="A207" s="104" t="s">
        <v>402</v>
      </c>
    </row>
    <row r="208" spans="1:1" ht="15.95" customHeight="1" x14ac:dyDescent="0.25">
      <c r="A208" s="102" t="s">
        <v>403</v>
      </c>
    </row>
    <row r="209" spans="1:1" ht="15.95" customHeight="1" x14ac:dyDescent="0.25">
      <c r="A209" s="102" t="s">
        <v>404</v>
      </c>
    </row>
    <row r="210" spans="1:1" ht="15.95" customHeight="1" x14ac:dyDescent="0.25"/>
    <row r="211" spans="1:1" ht="15.95" customHeight="1" x14ac:dyDescent="0.25">
      <c r="A211" s="108" t="s">
        <v>413</v>
      </c>
    </row>
    <row r="212" spans="1:1" ht="15.95" customHeight="1" x14ac:dyDescent="0.25">
      <c r="A212" s="107" t="s">
        <v>362</v>
      </c>
    </row>
    <row r="213" spans="1:1" ht="15.95" customHeight="1" x14ac:dyDescent="0.25">
      <c r="A213" s="101" t="s">
        <v>414</v>
      </c>
    </row>
    <row r="214" spans="1:1" ht="15.95" customHeight="1" x14ac:dyDescent="0.25">
      <c r="A214" s="103"/>
    </row>
    <row r="215" spans="1:1" ht="15.95" customHeight="1" x14ac:dyDescent="0.25">
      <c r="A215" s="102" t="s">
        <v>349</v>
      </c>
    </row>
    <row r="216" spans="1:1" ht="15.95" customHeight="1" x14ac:dyDescent="0.25">
      <c r="A216" s="102" t="s">
        <v>415</v>
      </c>
    </row>
    <row r="217" spans="1:1" ht="15.95" customHeight="1" x14ac:dyDescent="0.25">
      <c r="A217" s="103"/>
    </row>
    <row r="218" spans="1:1" ht="15.95" customHeight="1" x14ac:dyDescent="0.25">
      <c r="A218" s="102" t="s">
        <v>366</v>
      </c>
    </row>
    <row r="219" spans="1:1" ht="15.95" customHeight="1" x14ac:dyDescent="0.25">
      <c r="A219" s="104" t="s">
        <v>416</v>
      </c>
    </row>
    <row r="220" spans="1:1" ht="15.95" customHeight="1" x14ac:dyDescent="0.25">
      <c r="A220" s="102" t="s">
        <v>417</v>
      </c>
    </row>
    <row r="221" spans="1:1" ht="15.95" customHeight="1" x14ac:dyDescent="0.25">
      <c r="A221" s="102" t="s">
        <v>418</v>
      </c>
    </row>
    <row r="222" spans="1:1" ht="30" x14ac:dyDescent="0.25">
      <c r="A222" s="108" t="s">
        <v>419</v>
      </c>
    </row>
    <row r="223" spans="1:1" ht="15.95" customHeight="1" x14ac:dyDescent="0.25">
      <c r="A223" s="108"/>
    </row>
    <row r="224" spans="1:1" ht="15.95" customHeight="1" x14ac:dyDescent="0.25">
      <c r="A224" s="108"/>
    </row>
    <row r="225" spans="1:1" ht="15.95" customHeight="1" x14ac:dyDescent="0.25">
      <c r="A225" s="108"/>
    </row>
    <row r="226" spans="1:1" ht="15.95" customHeight="1" x14ac:dyDescent="0.25">
      <c r="A226" s="109" t="s">
        <v>330</v>
      </c>
    </row>
    <row r="227" spans="1:1" ht="15.95" customHeight="1" x14ac:dyDescent="0.25">
      <c r="A227" s="107" t="s">
        <v>399</v>
      </c>
    </row>
    <row r="228" spans="1:1" ht="15.95" customHeight="1" x14ac:dyDescent="0.25">
      <c r="A228" s="101" t="s">
        <v>400</v>
      </c>
    </row>
    <row r="229" spans="1:1" ht="15.95" customHeight="1" x14ac:dyDescent="0.25">
      <c r="A229" s="103"/>
    </row>
    <row r="230" spans="1:1" ht="15.95" customHeight="1" x14ac:dyDescent="0.25">
      <c r="A230" s="102" t="s">
        <v>356</v>
      </c>
    </row>
    <row r="231" spans="1:1" ht="15.95" customHeight="1" x14ac:dyDescent="0.25">
      <c r="A231" s="102" t="s">
        <v>401</v>
      </c>
    </row>
    <row r="232" spans="1:1" ht="15.95" customHeight="1" x14ac:dyDescent="0.25">
      <c r="A232" s="102"/>
    </row>
    <row r="233" spans="1:1" ht="15.95" customHeight="1" x14ac:dyDescent="0.25">
      <c r="A233" s="102" t="s">
        <v>351</v>
      </c>
    </row>
    <row r="234" spans="1:1" ht="15.95" customHeight="1" x14ac:dyDescent="0.25">
      <c r="A234" s="104" t="s">
        <v>420</v>
      </c>
    </row>
    <row r="235" spans="1:1" ht="15.95" customHeight="1" x14ac:dyDescent="0.25">
      <c r="A235" s="102" t="s">
        <v>403</v>
      </c>
    </row>
    <row r="236" spans="1:1" ht="15.95" customHeight="1" x14ac:dyDescent="0.25">
      <c r="A236" s="102" t="s">
        <v>404</v>
      </c>
    </row>
    <row r="237" spans="1:1" ht="15.95" customHeight="1" x14ac:dyDescent="0.25"/>
    <row r="238" spans="1:1" ht="15.95" customHeight="1" x14ac:dyDescent="0.25">
      <c r="A238" s="98" t="s">
        <v>421</v>
      </c>
    </row>
    <row r="239" spans="1:1" ht="15.95" customHeight="1" x14ac:dyDescent="0.25">
      <c r="A239" s="107" t="s">
        <v>362</v>
      </c>
    </row>
    <row r="240" spans="1:1" ht="15.95" customHeight="1" x14ac:dyDescent="0.25">
      <c r="A240" s="105" t="s">
        <v>422</v>
      </c>
    </row>
    <row r="241" spans="1:1" ht="15.95" customHeight="1" x14ac:dyDescent="0.25">
      <c r="A241" s="92"/>
    </row>
    <row r="242" spans="1:1" ht="15.95" customHeight="1" x14ac:dyDescent="0.25">
      <c r="A242" s="105" t="s">
        <v>364</v>
      </c>
    </row>
    <row r="243" spans="1:1" ht="15.95" customHeight="1" x14ac:dyDescent="0.25">
      <c r="A243" s="105" t="s">
        <v>423</v>
      </c>
    </row>
    <row r="244" spans="1:1" ht="15.95" customHeight="1" x14ac:dyDescent="0.25">
      <c r="A244" s="92"/>
    </row>
    <row r="245" spans="1:1" ht="15.95" customHeight="1" x14ac:dyDescent="0.25">
      <c r="A245" s="105" t="s">
        <v>366</v>
      </c>
    </row>
    <row r="246" spans="1:1" ht="15.95" customHeight="1" x14ac:dyDescent="0.25">
      <c r="A246" s="105" t="s">
        <v>424</v>
      </c>
    </row>
    <row r="247" spans="1:1" ht="15.95" customHeight="1" x14ac:dyDescent="0.25">
      <c r="A247" s="105" t="s">
        <v>425</v>
      </c>
    </row>
    <row r="248" spans="1:1" ht="15.95" customHeight="1" x14ac:dyDescent="0.25">
      <c r="A248" s="105" t="s">
        <v>426</v>
      </c>
    </row>
    <row r="249" spans="1:1" ht="15.95" customHeight="1" x14ac:dyDescent="0.25">
      <c r="A249" s="108" t="s">
        <v>427</v>
      </c>
    </row>
    <row r="250" spans="1:1" ht="15.95" customHeight="1" x14ac:dyDescent="0.25">
      <c r="A250" s="105"/>
    </row>
    <row r="251" spans="1:1" ht="15.95" customHeight="1" x14ac:dyDescent="0.25">
      <c r="A251" s="109" t="s">
        <v>333</v>
      </c>
    </row>
    <row r="252" spans="1:1" ht="15.95" customHeight="1" x14ac:dyDescent="0.25">
      <c r="A252" s="107" t="s">
        <v>399</v>
      </c>
    </row>
    <row r="253" spans="1:1" ht="15.95" customHeight="1" x14ac:dyDescent="0.25">
      <c r="A253" s="101" t="s">
        <v>400</v>
      </c>
    </row>
    <row r="254" spans="1:1" ht="15.95" customHeight="1" x14ac:dyDescent="0.25">
      <c r="A254" s="103"/>
    </row>
    <row r="255" spans="1:1" ht="15.95" customHeight="1" x14ac:dyDescent="0.25">
      <c r="A255" s="102" t="s">
        <v>356</v>
      </c>
    </row>
    <row r="256" spans="1:1" ht="15.95" customHeight="1" x14ac:dyDescent="0.25">
      <c r="A256" s="102" t="s">
        <v>401</v>
      </c>
    </row>
    <row r="257" spans="1:1" ht="15.95" customHeight="1" x14ac:dyDescent="0.25">
      <c r="A257" s="102"/>
    </row>
    <row r="258" spans="1:1" ht="15.95" customHeight="1" x14ac:dyDescent="0.25">
      <c r="A258" s="102" t="s">
        <v>351</v>
      </c>
    </row>
    <row r="259" spans="1:1" ht="15.95" customHeight="1" x14ac:dyDescent="0.25">
      <c r="A259" s="104" t="s">
        <v>402</v>
      </c>
    </row>
    <row r="260" spans="1:1" ht="15.95" customHeight="1" x14ac:dyDescent="0.25">
      <c r="A260" s="102" t="s">
        <v>403</v>
      </c>
    </row>
    <row r="261" spans="1:1" ht="15.95" customHeight="1" x14ac:dyDescent="0.25">
      <c r="A261" s="102" t="s">
        <v>404</v>
      </c>
    </row>
    <row r="262" spans="1:1" ht="15.95" customHeight="1" x14ac:dyDescent="0.25">
      <c r="A262" s="98" t="s">
        <v>428</v>
      </c>
    </row>
    <row r="263" spans="1:1" ht="15.95" customHeight="1" x14ac:dyDescent="0.25">
      <c r="A263" s="107" t="s">
        <v>362</v>
      </c>
    </row>
    <row r="264" spans="1:1" ht="15.95" customHeight="1" x14ac:dyDescent="0.25">
      <c r="A264" s="101" t="s">
        <v>429</v>
      </c>
    </row>
    <row r="265" spans="1:1" ht="15.95" customHeight="1" x14ac:dyDescent="0.25">
      <c r="A265" s="103"/>
    </row>
    <row r="266" spans="1:1" ht="15.95" customHeight="1" x14ac:dyDescent="0.25">
      <c r="A266" s="102" t="s">
        <v>371</v>
      </c>
    </row>
    <row r="267" spans="1:1" ht="15.95" customHeight="1" x14ac:dyDescent="0.25">
      <c r="A267" s="102" t="s">
        <v>430</v>
      </c>
    </row>
    <row r="268" spans="1:1" ht="15.95" customHeight="1" x14ac:dyDescent="0.25">
      <c r="A268" s="103"/>
    </row>
    <row r="269" spans="1:1" ht="15.95" customHeight="1" x14ac:dyDescent="0.25">
      <c r="A269" s="102" t="s">
        <v>351</v>
      </c>
    </row>
    <row r="270" spans="1:1" ht="15.95" customHeight="1" x14ac:dyDescent="0.25">
      <c r="A270" s="104" t="s">
        <v>431</v>
      </c>
    </row>
    <row r="271" spans="1:1" ht="15.95" customHeight="1" x14ac:dyDescent="0.25">
      <c r="A271" s="102" t="s">
        <v>432</v>
      </c>
    </row>
    <row r="272" spans="1:1" ht="15.95" customHeight="1" x14ac:dyDescent="0.25">
      <c r="A272" s="102" t="s">
        <v>433</v>
      </c>
    </row>
    <row r="273" spans="1:1" ht="15.95" customHeight="1" x14ac:dyDescent="0.25">
      <c r="A273" s="105"/>
    </row>
    <row r="274" spans="1:1" ht="15.95" customHeight="1" x14ac:dyDescent="0.25">
      <c r="A274" s="101" t="s">
        <v>434</v>
      </c>
    </row>
    <row r="275" spans="1:1" ht="15.95" customHeight="1" x14ac:dyDescent="0.25">
      <c r="A275" s="103"/>
    </row>
    <row r="276" spans="1:1" ht="15.95" customHeight="1" x14ac:dyDescent="0.25">
      <c r="A276" s="102" t="s">
        <v>364</v>
      </c>
    </row>
    <row r="277" spans="1:1" ht="15.95" customHeight="1" x14ac:dyDescent="0.25">
      <c r="A277" s="102" t="s">
        <v>435</v>
      </c>
    </row>
    <row r="278" spans="1:1" ht="15.95" customHeight="1" x14ac:dyDescent="0.25">
      <c r="A278" s="103"/>
    </row>
    <row r="279" spans="1:1" ht="15.95" customHeight="1" x14ac:dyDescent="0.25">
      <c r="A279" s="102" t="s">
        <v>366</v>
      </c>
    </row>
    <row r="280" spans="1:1" ht="15.95" customHeight="1" x14ac:dyDescent="0.25">
      <c r="A280" s="102" t="s">
        <v>436</v>
      </c>
    </row>
    <row r="281" spans="1:1" ht="15.95" customHeight="1" x14ac:dyDescent="0.25">
      <c r="A281" s="102" t="s">
        <v>437</v>
      </c>
    </row>
    <row r="282" spans="1:1" ht="15.95" customHeight="1" x14ac:dyDescent="0.25">
      <c r="A282" s="102" t="s">
        <v>438</v>
      </c>
    </row>
    <row r="283" spans="1:1" ht="30" x14ac:dyDescent="0.25">
      <c r="A283" s="108" t="s">
        <v>439</v>
      </c>
    </row>
    <row r="284" spans="1:1" ht="15.95" customHeight="1" x14ac:dyDescent="0.25">
      <c r="A284" s="105"/>
    </row>
    <row r="285" spans="1:1" ht="15.95" customHeight="1" x14ac:dyDescent="0.25">
      <c r="A285" s="109" t="s">
        <v>336</v>
      </c>
    </row>
    <row r="286" spans="1:1" ht="15.95" customHeight="1" x14ac:dyDescent="0.25">
      <c r="A286" s="107" t="s">
        <v>399</v>
      </c>
    </row>
    <row r="287" spans="1:1" ht="15.95" customHeight="1" x14ac:dyDescent="0.25">
      <c r="A287" s="101" t="s">
        <v>440</v>
      </c>
    </row>
    <row r="288" spans="1:1" ht="15.95" customHeight="1" x14ac:dyDescent="0.25">
      <c r="A288" s="103"/>
    </row>
    <row r="289" spans="1:1" ht="15.95" customHeight="1" x14ac:dyDescent="0.25">
      <c r="A289" s="102" t="s">
        <v>349</v>
      </c>
    </row>
    <row r="290" spans="1:1" ht="15.95" customHeight="1" x14ac:dyDescent="0.25">
      <c r="A290" s="102" t="s">
        <v>441</v>
      </c>
    </row>
    <row r="291" spans="1:1" ht="15.95" customHeight="1" x14ac:dyDescent="0.25">
      <c r="A291" s="102"/>
    </row>
    <row r="292" spans="1:1" ht="15.95" customHeight="1" x14ac:dyDescent="0.25">
      <c r="A292" s="102" t="s">
        <v>351</v>
      </c>
    </row>
    <row r="293" spans="1:1" ht="15.95" customHeight="1" x14ac:dyDescent="0.25">
      <c r="A293" s="104" t="s">
        <v>442</v>
      </c>
    </row>
    <row r="294" spans="1:1" ht="15.95" customHeight="1" x14ac:dyDescent="0.25">
      <c r="A294" s="102" t="s">
        <v>443</v>
      </c>
    </row>
    <row r="295" spans="1:1" ht="15.95" customHeight="1" x14ac:dyDescent="0.25">
      <c r="A295" s="102" t="s">
        <v>444</v>
      </c>
    </row>
    <row r="296" spans="1:1" ht="15.95" customHeight="1" x14ac:dyDescent="0.25">
      <c r="A296" s="108" t="s">
        <v>445</v>
      </c>
    </row>
    <row r="297" spans="1:1" ht="15.95" customHeight="1" x14ac:dyDescent="0.25">
      <c r="A297" s="108"/>
    </row>
    <row r="298" spans="1:1" ht="15.95" customHeight="1" x14ac:dyDescent="0.25">
      <c r="A298" s="109" t="s">
        <v>338</v>
      </c>
    </row>
    <row r="299" spans="1:1" ht="15.95" customHeight="1" x14ac:dyDescent="0.25">
      <c r="A299" s="107" t="s">
        <v>399</v>
      </c>
    </row>
    <row r="300" spans="1:1" ht="15.95" customHeight="1" x14ac:dyDescent="0.25">
      <c r="A300" s="101" t="s">
        <v>400</v>
      </c>
    </row>
    <row r="301" spans="1:1" ht="15.95" customHeight="1" x14ac:dyDescent="0.25">
      <c r="A301" s="103"/>
    </row>
    <row r="302" spans="1:1" ht="15.95" customHeight="1" x14ac:dyDescent="0.25">
      <c r="A302" s="102" t="s">
        <v>356</v>
      </c>
    </row>
    <row r="303" spans="1:1" ht="15.95" customHeight="1" x14ac:dyDescent="0.25">
      <c r="A303" s="102" t="s">
        <v>401</v>
      </c>
    </row>
    <row r="304" spans="1:1" ht="15.95" customHeight="1" x14ac:dyDescent="0.25">
      <c r="A304" s="102"/>
    </row>
    <row r="305" spans="1:1" ht="15.95" customHeight="1" x14ac:dyDescent="0.25">
      <c r="A305" s="102" t="s">
        <v>351</v>
      </c>
    </row>
    <row r="306" spans="1:1" ht="15.95" customHeight="1" x14ac:dyDescent="0.25">
      <c r="A306" s="104" t="s">
        <v>402</v>
      </c>
    </row>
    <row r="307" spans="1:1" ht="15.95" customHeight="1" x14ac:dyDescent="0.25">
      <c r="A307" s="102" t="s">
        <v>403</v>
      </c>
    </row>
    <row r="308" spans="1:1" ht="15.95" customHeight="1" x14ac:dyDescent="0.25">
      <c r="A308" s="102" t="s">
        <v>404</v>
      </c>
    </row>
    <row r="309" spans="1:1" ht="15.95" customHeight="1" x14ac:dyDescent="0.25"/>
    <row r="310" spans="1:1" ht="15.95" customHeight="1" x14ac:dyDescent="0.25">
      <c r="A310" s="108" t="s">
        <v>446</v>
      </c>
    </row>
    <row r="311" spans="1:1" ht="15.95" customHeight="1" x14ac:dyDescent="0.25">
      <c r="A311" s="107" t="s">
        <v>447</v>
      </c>
    </row>
    <row r="312" spans="1:1" ht="15.95" customHeight="1" x14ac:dyDescent="0.25">
      <c r="A312" s="101" t="s">
        <v>448</v>
      </c>
    </row>
    <row r="313" spans="1:1" ht="15.95" customHeight="1" x14ac:dyDescent="0.25">
      <c r="A313" s="102"/>
    </row>
    <row r="314" spans="1:1" ht="15.95" customHeight="1" x14ac:dyDescent="0.25">
      <c r="A314" s="102" t="s">
        <v>364</v>
      </c>
    </row>
    <row r="315" spans="1:1" ht="15.95" customHeight="1" x14ac:dyDescent="0.25">
      <c r="A315" s="102" t="s">
        <v>449</v>
      </c>
    </row>
    <row r="316" spans="1:1" ht="15.95" customHeight="1" x14ac:dyDescent="0.25">
      <c r="A316" s="103"/>
    </row>
    <row r="317" spans="1:1" ht="15.95" customHeight="1" x14ac:dyDescent="0.25">
      <c r="A317" s="102" t="s">
        <v>366</v>
      </c>
    </row>
    <row r="318" spans="1:1" ht="15.95" customHeight="1" x14ac:dyDescent="0.25">
      <c r="A318" s="104" t="s">
        <v>450</v>
      </c>
    </row>
    <row r="319" spans="1:1" ht="15.95" customHeight="1" x14ac:dyDescent="0.25">
      <c r="A319" s="102" t="s">
        <v>451</v>
      </c>
    </row>
    <row r="320" spans="1:1" ht="15.95" customHeight="1" x14ac:dyDescent="0.25">
      <c r="A320" s="102" t="s">
        <v>452</v>
      </c>
    </row>
    <row r="321" spans="1:1" ht="15.95" customHeight="1" x14ac:dyDescent="0.25">
      <c r="A321" s="102"/>
    </row>
    <row r="322" spans="1:1" ht="15.95" customHeight="1" x14ac:dyDescent="0.25">
      <c r="A322" s="101" t="s">
        <v>453</v>
      </c>
    </row>
    <row r="323" spans="1:1" ht="15.95" customHeight="1" x14ac:dyDescent="0.25">
      <c r="A323" s="103"/>
    </row>
    <row r="324" spans="1:1" ht="15.95" customHeight="1" x14ac:dyDescent="0.25">
      <c r="A324" s="102" t="s">
        <v>454</v>
      </c>
    </row>
    <row r="325" spans="1:1" ht="15.95" customHeight="1" x14ac:dyDescent="0.25">
      <c r="A325" s="102" t="s">
        <v>455</v>
      </c>
    </row>
    <row r="326" spans="1:1" ht="15.95" customHeight="1" x14ac:dyDescent="0.25">
      <c r="A326" s="103"/>
    </row>
    <row r="327" spans="1:1" ht="15.95" customHeight="1" x14ac:dyDescent="0.25">
      <c r="A327" s="102" t="s">
        <v>366</v>
      </c>
    </row>
    <row r="328" spans="1:1" ht="15.95" customHeight="1" x14ac:dyDescent="0.25">
      <c r="A328" s="104" t="s">
        <v>456</v>
      </c>
    </row>
    <row r="329" spans="1:1" ht="15.95" customHeight="1" x14ac:dyDescent="0.25">
      <c r="A329" s="102" t="s">
        <v>457</v>
      </c>
    </row>
    <row r="330" spans="1:1" ht="15.95" customHeight="1" x14ac:dyDescent="0.25">
      <c r="A330" s="102" t="s">
        <v>458</v>
      </c>
    </row>
    <row r="331" spans="1:1" ht="15.95" customHeight="1" x14ac:dyDescent="0.25">
      <c r="A331" s="102"/>
    </row>
    <row r="332" spans="1:1" ht="15.95" customHeight="1" x14ac:dyDescent="0.25">
      <c r="A332" s="102"/>
    </row>
    <row r="333" spans="1:1" ht="15.95" customHeight="1" x14ac:dyDescent="0.25">
      <c r="A333" s="101" t="s">
        <v>459</v>
      </c>
    </row>
    <row r="334" spans="1:1" ht="15.95" customHeight="1" x14ac:dyDescent="0.25">
      <c r="A334" s="103"/>
    </row>
    <row r="335" spans="1:1" ht="15.95" customHeight="1" x14ac:dyDescent="0.25">
      <c r="A335" s="102" t="s">
        <v>460</v>
      </c>
    </row>
    <row r="336" spans="1:1" ht="15.95" customHeight="1" x14ac:dyDescent="0.25">
      <c r="A336" s="102" t="s">
        <v>461</v>
      </c>
    </row>
    <row r="337" spans="1:1" ht="15.95" customHeight="1" x14ac:dyDescent="0.25">
      <c r="A337" s="103"/>
    </row>
    <row r="338" spans="1:1" ht="15.95" customHeight="1" x14ac:dyDescent="0.25">
      <c r="A338" s="102" t="s">
        <v>351</v>
      </c>
    </row>
    <row r="339" spans="1:1" ht="15.95" customHeight="1" x14ac:dyDescent="0.25">
      <c r="A339" s="104" t="s">
        <v>462</v>
      </c>
    </row>
    <row r="340" spans="1:1" ht="15.95" customHeight="1" x14ac:dyDescent="0.25">
      <c r="A340" s="102" t="s">
        <v>463</v>
      </c>
    </row>
    <row r="341" spans="1:1" ht="15.95" customHeight="1" x14ac:dyDescent="0.25">
      <c r="A341" s="102" t="s">
        <v>464</v>
      </c>
    </row>
    <row r="342" spans="1:1" ht="15.95" customHeight="1" x14ac:dyDescent="0.25"/>
    <row r="343" spans="1:1" ht="30" x14ac:dyDescent="0.25">
      <c r="A343" s="108" t="s">
        <v>465</v>
      </c>
    </row>
    <row r="344" spans="1:1" ht="30" x14ac:dyDescent="0.25">
      <c r="A344" s="108" t="s">
        <v>341</v>
      </c>
    </row>
    <row r="345" spans="1:1" ht="15.95" customHeight="1" x14ac:dyDescent="0.25"/>
    <row r="346" spans="1:1" ht="15.95" customHeight="1" x14ac:dyDescent="0.25"/>
    <row r="347" spans="1:1" ht="15.95" customHeight="1" x14ac:dyDescent="0.25"/>
    <row r="348" spans="1:1" ht="15.95" customHeight="1" x14ac:dyDescent="0.25">
      <c r="A348" s="111" t="s">
        <v>466</v>
      </c>
    </row>
    <row r="349" spans="1:1" ht="15.95" customHeight="1" x14ac:dyDescent="0.25">
      <c r="A349" s="107" t="s">
        <v>467</v>
      </c>
    </row>
    <row r="350" spans="1:1" ht="15.95" customHeight="1" x14ac:dyDescent="0.25">
      <c r="A350" s="101" t="s">
        <v>468</v>
      </c>
    </row>
    <row r="351" spans="1:1" ht="15.95" customHeight="1" x14ac:dyDescent="0.25">
      <c r="A351" s="102" t="s">
        <v>469</v>
      </c>
    </row>
    <row r="352" spans="1:1" ht="15.95" customHeight="1" x14ac:dyDescent="0.25">
      <c r="A352" s="102" t="s">
        <v>349</v>
      </c>
    </row>
    <row r="353" spans="1:1" ht="15.95" customHeight="1" x14ac:dyDescent="0.25">
      <c r="A353" s="102" t="s">
        <v>470</v>
      </c>
    </row>
    <row r="354" spans="1:1" ht="15.95" customHeight="1" x14ac:dyDescent="0.25">
      <c r="A354" s="103"/>
    </row>
    <row r="355" spans="1:1" ht="15.95" customHeight="1" x14ac:dyDescent="0.25">
      <c r="A355" s="102" t="s">
        <v>351</v>
      </c>
    </row>
    <row r="356" spans="1:1" ht="15.95" customHeight="1" x14ac:dyDescent="0.25">
      <c r="A356" s="104" t="s">
        <v>471</v>
      </c>
    </row>
    <row r="357" spans="1:1" ht="15.95" customHeight="1" x14ac:dyDescent="0.25">
      <c r="A357" s="102" t="s">
        <v>472</v>
      </c>
    </row>
    <row r="358" spans="1:1" ht="15.95" customHeight="1" x14ac:dyDescent="0.25">
      <c r="A358" s="102" t="s">
        <v>473</v>
      </c>
    </row>
    <row r="359" spans="1:1" ht="15.95" customHeight="1" x14ac:dyDescent="0.25">
      <c r="A359" s="108" t="s">
        <v>474</v>
      </c>
    </row>
    <row r="360" spans="1:1" ht="15.95" customHeight="1" x14ac:dyDescent="0.25">
      <c r="A360" s="108"/>
    </row>
    <row r="361" spans="1:1" ht="15.95" customHeight="1" x14ac:dyDescent="0.25">
      <c r="A361" s="108"/>
    </row>
    <row r="362" spans="1:1" ht="15.95" customHeight="1" x14ac:dyDescent="0.25">
      <c r="A362" s="107" t="s">
        <v>362</v>
      </c>
    </row>
    <row r="363" spans="1:1" ht="15.95" customHeight="1" x14ac:dyDescent="0.25">
      <c r="A363" s="101" t="s">
        <v>475</v>
      </c>
    </row>
    <row r="364" spans="1:1" ht="15.95" customHeight="1" x14ac:dyDescent="0.25">
      <c r="A364" s="103"/>
    </row>
    <row r="365" spans="1:1" ht="15.95" customHeight="1" x14ac:dyDescent="0.25">
      <c r="A365" s="102" t="s">
        <v>364</v>
      </c>
    </row>
    <row r="366" spans="1:1" ht="15.95" customHeight="1" x14ac:dyDescent="0.25">
      <c r="A366" s="102" t="s">
        <v>476</v>
      </c>
    </row>
    <row r="367" spans="1:1" ht="15.95" customHeight="1" x14ac:dyDescent="0.25">
      <c r="A367" s="103"/>
    </row>
    <row r="368" spans="1:1" ht="15.95" customHeight="1" x14ac:dyDescent="0.25">
      <c r="A368" s="102" t="s">
        <v>351</v>
      </c>
    </row>
    <row r="369" spans="1:1" ht="15.95" customHeight="1" x14ac:dyDescent="0.25">
      <c r="A369" s="104" t="s">
        <v>477</v>
      </c>
    </row>
    <row r="370" spans="1:1" ht="15.95" customHeight="1" x14ac:dyDescent="0.25">
      <c r="A370" s="102" t="s">
        <v>478</v>
      </c>
    </row>
    <row r="371" spans="1:1" ht="15.95" customHeight="1" x14ac:dyDescent="0.25">
      <c r="A371" s="102" t="s">
        <v>479</v>
      </c>
    </row>
    <row r="372" spans="1:1" ht="15.95" customHeight="1" x14ac:dyDescent="0.25">
      <c r="A372" s="105"/>
    </row>
    <row r="373" spans="1:1" ht="15.95" customHeight="1" x14ac:dyDescent="0.25">
      <c r="A373" s="108" t="s">
        <v>480</v>
      </c>
    </row>
    <row r="374" spans="1:1" x14ac:dyDescent="0.25">
      <c r="A374" s="98"/>
    </row>
    <row r="375" spans="1:1" x14ac:dyDescent="0.25">
      <c r="A375" s="98"/>
    </row>
    <row r="376" spans="1:1" x14ac:dyDescent="0.25">
      <c r="A376" s="112"/>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96"/>
  <sheetViews>
    <sheetView workbookViewId="0">
      <selection activeCell="A10" sqref="A10"/>
    </sheetView>
  </sheetViews>
  <sheetFormatPr defaultColWidth="9.140625" defaultRowHeight="15" x14ac:dyDescent="0.25"/>
  <cols>
    <col min="1" max="1" width="127.7109375" style="263" customWidth="1"/>
    <col min="2" max="2" width="9.140625" style="263" customWidth="1"/>
    <col min="3" max="16384" width="9.140625" style="263"/>
  </cols>
  <sheetData>
    <row r="1" spans="1:1" x14ac:dyDescent="0.25">
      <c r="A1" s="263" t="s">
        <v>680</v>
      </c>
    </row>
    <row r="3" spans="1:1" x14ac:dyDescent="0.25">
      <c r="A3" s="263" t="s">
        <v>681</v>
      </c>
    </row>
    <row r="4" spans="1:1" x14ac:dyDescent="0.25">
      <c r="A4" s="263" t="s">
        <v>682</v>
      </c>
    </row>
    <row r="6" spans="1:1" ht="42.75" customHeight="1" x14ac:dyDescent="0.25">
      <c r="A6" s="264" t="s">
        <v>683</v>
      </c>
    </row>
    <row r="8" spans="1:1" ht="30" x14ac:dyDescent="0.25">
      <c r="A8" s="264" t="s">
        <v>684</v>
      </c>
    </row>
    <row r="10" spans="1:1" ht="60" x14ac:dyDescent="0.25">
      <c r="A10" s="264" t="s">
        <v>685</v>
      </c>
    </row>
    <row r="12" spans="1:1" x14ac:dyDescent="0.25">
      <c r="A12" s="263" t="s">
        <v>686</v>
      </c>
    </row>
    <row r="14" spans="1:1" ht="45" x14ac:dyDescent="0.25">
      <c r="A14" s="264" t="s">
        <v>687</v>
      </c>
    </row>
    <row r="15" spans="1:1" ht="33" customHeight="1" x14ac:dyDescent="0.25">
      <c r="A15" s="264" t="s">
        <v>688</v>
      </c>
    </row>
    <row r="17" spans="1:1" ht="30" x14ac:dyDescent="0.25">
      <c r="A17" s="264" t="s">
        <v>689</v>
      </c>
    </row>
    <row r="19" spans="1:1" ht="30" x14ac:dyDescent="0.25">
      <c r="A19" s="264" t="s">
        <v>690</v>
      </c>
    </row>
    <row r="21" spans="1:1" x14ac:dyDescent="0.25">
      <c r="A21" s="263" t="s">
        <v>691</v>
      </c>
    </row>
    <row r="23" spans="1:1" x14ac:dyDescent="0.25">
      <c r="A23" s="263" t="s">
        <v>692</v>
      </c>
    </row>
    <row r="25" spans="1:1" x14ac:dyDescent="0.25">
      <c r="A25" s="263" t="s">
        <v>693</v>
      </c>
    </row>
    <row r="27" spans="1:1" x14ac:dyDescent="0.25">
      <c r="A27" s="263" t="s">
        <v>694</v>
      </c>
    </row>
    <row r="29" spans="1:1" x14ac:dyDescent="0.25">
      <c r="A29" s="263" t="s">
        <v>695</v>
      </c>
    </row>
    <row r="31" spans="1:1" x14ac:dyDescent="0.25">
      <c r="A31" s="263" t="s">
        <v>696</v>
      </c>
    </row>
    <row r="33" spans="1:1" x14ac:dyDescent="0.25">
      <c r="A33" s="263" t="s">
        <v>697</v>
      </c>
    </row>
    <row r="35" spans="1:1" x14ac:dyDescent="0.25">
      <c r="A35" s="263" t="s">
        <v>698</v>
      </c>
    </row>
    <row r="37" spans="1:1" x14ac:dyDescent="0.25">
      <c r="A37" s="263" t="s">
        <v>699</v>
      </c>
    </row>
    <row r="39" spans="1:1" ht="33" customHeight="1" x14ac:dyDescent="0.25">
      <c r="A39" s="264" t="s">
        <v>700</v>
      </c>
    </row>
    <row r="40" spans="1:1" ht="32.25" customHeight="1" x14ac:dyDescent="0.25">
      <c r="A40" s="264" t="s">
        <v>701</v>
      </c>
    </row>
    <row r="42" spans="1:1" x14ac:dyDescent="0.25">
      <c r="A42" s="263" t="s">
        <v>702</v>
      </c>
    </row>
    <row r="43" spans="1:1" x14ac:dyDescent="0.25">
      <c r="A43" s="263" t="s">
        <v>703</v>
      </c>
    </row>
    <row r="44" spans="1:1" x14ac:dyDescent="0.25">
      <c r="A44" s="263" t="s">
        <v>704</v>
      </c>
    </row>
    <row r="45" spans="1:1" x14ac:dyDescent="0.25">
      <c r="A45" s="263" t="s">
        <v>705</v>
      </c>
    </row>
    <row r="47" spans="1:1" x14ac:dyDescent="0.25">
      <c r="A47" s="263" t="s">
        <v>706</v>
      </c>
    </row>
    <row r="48" spans="1:1" x14ac:dyDescent="0.25">
      <c r="A48" s="263" t="s">
        <v>707</v>
      </c>
    </row>
    <row r="49" spans="1:1" x14ac:dyDescent="0.25">
      <c r="A49" s="263" t="s">
        <v>708</v>
      </c>
    </row>
    <row r="50" spans="1:1" x14ac:dyDescent="0.25">
      <c r="A50" s="263" t="s">
        <v>709</v>
      </c>
    </row>
    <row r="52" spans="1:1" x14ac:dyDescent="0.25">
      <c r="A52" s="263" t="s">
        <v>710</v>
      </c>
    </row>
    <row r="53" spans="1:1" x14ac:dyDescent="0.25">
      <c r="A53" s="263" t="s">
        <v>711</v>
      </c>
    </row>
    <row r="55" spans="1:1" x14ac:dyDescent="0.25">
      <c r="A55" s="263" t="s">
        <v>712</v>
      </c>
    </row>
    <row r="56" spans="1:1" x14ac:dyDescent="0.25">
      <c r="A56" s="263" t="s">
        <v>713</v>
      </c>
    </row>
    <row r="57" spans="1:1" x14ac:dyDescent="0.25">
      <c r="A57" s="263" t="s">
        <v>714</v>
      </c>
    </row>
    <row r="58" spans="1:1" x14ac:dyDescent="0.25">
      <c r="A58" s="263" t="s">
        <v>715</v>
      </c>
    </row>
    <row r="60" spans="1:1" x14ac:dyDescent="0.25">
      <c r="A60" s="263" t="s">
        <v>716</v>
      </c>
    </row>
    <row r="61" spans="1:1" x14ac:dyDescent="0.25">
      <c r="A61" s="263" t="s">
        <v>717</v>
      </c>
    </row>
    <row r="62" spans="1:1" x14ac:dyDescent="0.25">
      <c r="A62" s="263" t="s">
        <v>718</v>
      </c>
    </row>
    <row r="63" spans="1:1" x14ac:dyDescent="0.25">
      <c r="A63" s="263" t="s">
        <v>719</v>
      </c>
    </row>
    <row r="64" spans="1:1" x14ac:dyDescent="0.25">
      <c r="A64" s="263" t="s">
        <v>720</v>
      </c>
    </row>
    <row r="65" spans="1:1" x14ac:dyDescent="0.25">
      <c r="A65" s="263" t="s">
        <v>721</v>
      </c>
    </row>
    <row r="66" spans="1:1" x14ac:dyDescent="0.25">
      <c r="A66" s="263" t="s">
        <v>722</v>
      </c>
    </row>
    <row r="67" spans="1:1" x14ac:dyDescent="0.25">
      <c r="A67" s="263" t="s">
        <v>723</v>
      </c>
    </row>
    <row r="68" spans="1:1" x14ac:dyDescent="0.25">
      <c r="A68" s="263" t="s">
        <v>724</v>
      </c>
    </row>
    <row r="69" spans="1:1" x14ac:dyDescent="0.25">
      <c r="A69" s="263" t="s">
        <v>725</v>
      </c>
    </row>
    <row r="70" spans="1:1" x14ac:dyDescent="0.25">
      <c r="A70" s="263" t="s">
        <v>726</v>
      </c>
    </row>
    <row r="71" spans="1:1" x14ac:dyDescent="0.25">
      <c r="A71" s="263" t="s">
        <v>727</v>
      </c>
    </row>
    <row r="72" spans="1:1" x14ac:dyDescent="0.25">
      <c r="A72" s="263" t="s">
        <v>728</v>
      </c>
    </row>
    <row r="73" spans="1:1" x14ac:dyDescent="0.25">
      <c r="A73" s="263" t="s">
        <v>729</v>
      </c>
    </row>
    <row r="75" spans="1:1" x14ac:dyDescent="0.25">
      <c r="A75" s="263" t="s">
        <v>730</v>
      </c>
    </row>
    <row r="77" spans="1:1" x14ac:dyDescent="0.25">
      <c r="A77" s="263" t="s">
        <v>731</v>
      </c>
    </row>
    <row r="78" spans="1:1" x14ac:dyDescent="0.25">
      <c r="A78" s="263" t="s">
        <v>732</v>
      </c>
    </row>
    <row r="79" spans="1:1" x14ac:dyDescent="0.25">
      <c r="A79" s="263" t="s">
        <v>733</v>
      </c>
    </row>
    <row r="80" spans="1:1" x14ac:dyDescent="0.25">
      <c r="A80" s="263" t="s">
        <v>734</v>
      </c>
    </row>
    <row r="81" spans="1:1" x14ac:dyDescent="0.25">
      <c r="A81" s="263" t="s">
        <v>735</v>
      </c>
    </row>
    <row r="82" spans="1:1" x14ac:dyDescent="0.25">
      <c r="A82" s="263" t="s">
        <v>736</v>
      </c>
    </row>
    <row r="83" spans="1:1" x14ac:dyDescent="0.25">
      <c r="A83" s="263" t="s">
        <v>737</v>
      </c>
    </row>
    <row r="84" spans="1:1" x14ac:dyDescent="0.25">
      <c r="A84" s="263" t="s">
        <v>738</v>
      </c>
    </row>
    <row r="88" spans="1:1" x14ac:dyDescent="0.25">
      <c r="A88" s="263" t="s">
        <v>739</v>
      </c>
    </row>
    <row r="89" spans="1:1" x14ac:dyDescent="0.25">
      <c r="A89" s="263" t="s">
        <v>740</v>
      </c>
    </row>
    <row r="91" spans="1:1" x14ac:dyDescent="0.25">
      <c r="A91" s="263" t="s">
        <v>741</v>
      </c>
    </row>
    <row r="92" spans="1:1" x14ac:dyDescent="0.25">
      <c r="A92" s="263" t="s">
        <v>742</v>
      </c>
    </row>
    <row r="93" spans="1:1" x14ac:dyDescent="0.25">
      <c r="A93" s="263" t="s">
        <v>743</v>
      </c>
    </row>
    <row r="95" spans="1:1" x14ac:dyDescent="0.25">
      <c r="A95" s="263" t="s">
        <v>744</v>
      </c>
    </row>
    <row r="96" spans="1:1" x14ac:dyDescent="0.25">
      <c r="A96" s="263" t="s">
        <v>745</v>
      </c>
    </row>
    <row r="98" spans="1:1" x14ac:dyDescent="0.25">
      <c r="A98" s="263" t="s">
        <v>746</v>
      </c>
    </row>
    <row r="100" spans="1:1" x14ac:dyDescent="0.25">
      <c r="A100" s="263" t="s">
        <v>747</v>
      </c>
    </row>
    <row r="101" spans="1:1" x14ac:dyDescent="0.25">
      <c r="A101" s="263" t="s">
        <v>748</v>
      </c>
    </row>
    <row r="102" spans="1:1" x14ac:dyDescent="0.25">
      <c r="A102" s="263" t="s">
        <v>749</v>
      </c>
    </row>
    <row r="103" spans="1:1" x14ac:dyDescent="0.25">
      <c r="A103" s="263" t="s">
        <v>750</v>
      </c>
    </row>
    <row r="105" spans="1:1" x14ac:dyDescent="0.25">
      <c r="A105" s="263" t="s">
        <v>751</v>
      </c>
    </row>
    <row r="106" spans="1:1" x14ac:dyDescent="0.25">
      <c r="A106" s="263" t="s">
        <v>752</v>
      </c>
    </row>
    <row r="107" spans="1:1" x14ac:dyDescent="0.25">
      <c r="A107" s="263" t="s">
        <v>753</v>
      </c>
    </row>
    <row r="109" spans="1:1" ht="14.25" customHeight="1" x14ac:dyDescent="0.25">
      <c r="A109" s="263" t="s">
        <v>754</v>
      </c>
    </row>
    <row r="111" spans="1:1" x14ac:dyDescent="0.25">
      <c r="A111" s="263" t="s">
        <v>755</v>
      </c>
    </row>
    <row r="112" spans="1:1" x14ac:dyDescent="0.25">
      <c r="A112" s="263" t="s">
        <v>756</v>
      </c>
    </row>
    <row r="114" spans="1:1" x14ac:dyDescent="0.25">
      <c r="A114" s="263" t="s">
        <v>757</v>
      </c>
    </row>
    <row r="115" spans="1:1" x14ac:dyDescent="0.25">
      <c r="A115" s="263" t="s">
        <v>758</v>
      </c>
    </row>
    <row r="116" spans="1:1" x14ac:dyDescent="0.25">
      <c r="A116" s="263" t="s">
        <v>759</v>
      </c>
    </row>
    <row r="118" spans="1:1" x14ac:dyDescent="0.25">
      <c r="A118" s="263" t="s">
        <v>760</v>
      </c>
    </row>
    <row r="119" spans="1:1" x14ac:dyDescent="0.25">
      <c r="A119" s="263" t="s">
        <v>761</v>
      </c>
    </row>
    <row r="121" spans="1:1" x14ac:dyDescent="0.25">
      <c r="A121" s="263" t="s">
        <v>762</v>
      </c>
    </row>
    <row r="123" spans="1:1" x14ac:dyDescent="0.25">
      <c r="A123" s="263" t="s">
        <v>763</v>
      </c>
    </row>
    <row r="125" spans="1:1" x14ac:dyDescent="0.25">
      <c r="A125" s="263" t="s">
        <v>764</v>
      </c>
    </row>
    <row r="126" spans="1:1" x14ac:dyDescent="0.25">
      <c r="A126" s="263" t="s">
        <v>765</v>
      </c>
    </row>
    <row r="128" spans="1:1" x14ac:dyDescent="0.25">
      <c r="A128" s="263" t="s">
        <v>766</v>
      </c>
    </row>
    <row r="129" spans="1:1" x14ac:dyDescent="0.25">
      <c r="A129" s="263" t="s">
        <v>767</v>
      </c>
    </row>
    <row r="130" spans="1:1" x14ac:dyDescent="0.25">
      <c r="A130" s="263" t="s">
        <v>768</v>
      </c>
    </row>
    <row r="131" spans="1:1" x14ac:dyDescent="0.25">
      <c r="A131" s="263" t="s">
        <v>769</v>
      </c>
    </row>
    <row r="132" spans="1:1" x14ac:dyDescent="0.25">
      <c r="A132" s="263" t="s">
        <v>770</v>
      </c>
    </row>
    <row r="133" spans="1:1" x14ac:dyDescent="0.25">
      <c r="A133" s="263" t="s">
        <v>771</v>
      </c>
    </row>
    <row r="134" spans="1:1" x14ac:dyDescent="0.25">
      <c r="A134" s="263" t="s">
        <v>772</v>
      </c>
    </row>
    <row r="135" spans="1:1" x14ac:dyDescent="0.25">
      <c r="A135" s="263" t="s">
        <v>773</v>
      </c>
    </row>
    <row r="136" spans="1:1" x14ac:dyDescent="0.25">
      <c r="A136" s="263" t="s">
        <v>774</v>
      </c>
    </row>
    <row r="138" spans="1:1" x14ac:dyDescent="0.25">
      <c r="A138" s="263" t="s">
        <v>775</v>
      </c>
    </row>
    <row r="139" spans="1:1" x14ac:dyDescent="0.25">
      <c r="A139" s="263" t="s">
        <v>776</v>
      </c>
    </row>
    <row r="140" spans="1:1" x14ac:dyDescent="0.25">
      <c r="A140" s="263" t="s">
        <v>777</v>
      </c>
    </row>
    <row r="142" spans="1:1" x14ac:dyDescent="0.25">
      <c r="A142" s="263" t="s">
        <v>778</v>
      </c>
    </row>
    <row r="144" spans="1:1" x14ac:dyDescent="0.25">
      <c r="A144" s="263" t="s">
        <v>779</v>
      </c>
    </row>
    <row r="145" spans="1:1" x14ac:dyDescent="0.25">
      <c r="A145" s="263" t="s">
        <v>780</v>
      </c>
    </row>
    <row r="146" spans="1:1" x14ac:dyDescent="0.25">
      <c r="A146" s="263" t="s">
        <v>781</v>
      </c>
    </row>
    <row r="147" spans="1:1" x14ac:dyDescent="0.25">
      <c r="A147" s="263" t="s">
        <v>782</v>
      </c>
    </row>
    <row r="148" spans="1:1" x14ac:dyDescent="0.25">
      <c r="A148" s="263" t="s">
        <v>783</v>
      </c>
    </row>
    <row r="149" spans="1:1" x14ac:dyDescent="0.25">
      <c r="A149" s="263" t="s">
        <v>784</v>
      </c>
    </row>
    <row r="150" spans="1:1" x14ac:dyDescent="0.25">
      <c r="A150" s="263" t="s">
        <v>785</v>
      </c>
    </row>
    <row r="152" spans="1:1" x14ac:dyDescent="0.25">
      <c r="A152" s="263" t="s">
        <v>786</v>
      </c>
    </row>
    <row r="154" spans="1:1" x14ac:dyDescent="0.25">
      <c r="A154" s="263" t="s">
        <v>787</v>
      </c>
    </row>
    <row r="155" spans="1:1" x14ac:dyDescent="0.25">
      <c r="A155" s="263" t="s">
        <v>788</v>
      </c>
    </row>
    <row r="156" spans="1:1" x14ac:dyDescent="0.25">
      <c r="A156" s="263" t="s">
        <v>789</v>
      </c>
    </row>
    <row r="157" spans="1:1" x14ac:dyDescent="0.25">
      <c r="A157" s="263" t="s">
        <v>790</v>
      </c>
    </row>
    <row r="158" spans="1:1" x14ac:dyDescent="0.25">
      <c r="A158" s="263" t="s">
        <v>791</v>
      </c>
    </row>
    <row r="160" spans="1:1" x14ac:dyDescent="0.25">
      <c r="A160" s="263" t="s">
        <v>792</v>
      </c>
    </row>
    <row r="161" spans="1:1" x14ac:dyDescent="0.25">
      <c r="A161" s="263" t="s">
        <v>793</v>
      </c>
    </row>
    <row r="162" spans="1:1" x14ac:dyDescent="0.25">
      <c r="A162" s="263" t="s">
        <v>794</v>
      </c>
    </row>
    <row r="163" spans="1:1" x14ac:dyDescent="0.25">
      <c r="A163" s="263" t="s">
        <v>795</v>
      </c>
    </row>
    <row r="164" spans="1:1" x14ac:dyDescent="0.25">
      <c r="A164" s="263" t="s">
        <v>796</v>
      </c>
    </row>
    <row r="165" spans="1:1" x14ac:dyDescent="0.25">
      <c r="A165" s="263" t="s">
        <v>797</v>
      </c>
    </row>
    <row r="167" spans="1:1" x14ac:dyDescent="0.25">
      <c r="A167" s="263" t="s">
        <v>798</v>
      </c>
    </row>
    <row r="168" spans="1:1" x14ac:dyDescent="0.25">
      <c r="A168" s="263" t="s">
        <v>799</v>
      </c>
    </row>
    <row r="169" spans="1:1" x14ac:dyDescent="0.25">
      <c r="A169" s="263" t="s">
        <v>800</v>
      </c>
    </row>
    <row r="170" spans="1:1" x14ac:dyDescent="0.25">
      <c r="A170" s="263" t="s">
        <v>801</v>
      </c>
    </row>
    <row r="172" spans="1:1" x14ac:dyDescent="0.25">
      <c r="A172" s="263" t="s">
        <v>802</v>
      </c>
    </row>
    <row r="173" spans="1:1" x14ac:dyDescent="0.25">
      <c r="A173" s="263" t="s">
        <v>803</v>
      </c>
    </row>
    <row r="174" spans="1:1" x14ac:dyDescent="0.25">
      <c r="A174" s="263" t="s">
        <v>804</v>
      </c>
    </row>
    <row r="175" spans="1:1" x14ac:dyDescent="0.25">
      <c r="A175" s="263" t="s">
        <v>805</v>
      </c>
    </row>
    <row r="177" spans="1:1" x14ac:dyDescent="0.25">
      <c r="A177" s="263" t="s">
        <v>806</v>
      </c>
    </row>
    <row r="178" spans="1:1" x14ac:dyDescent="0.25">
      <c r="A178" s="263" t="s">
        <v>807</v>
      </c>
    </row>
    <row r="180" spans="1:1" x14ac:dyDescent="0.25">
      <c r="A180" s="263" t="s">
        <v>808</v>
      </c>
    </row>
    <row r="181" spans="1:1" x14ac:dyDescent="0.25">
      <c r="A181" s="263" t="s">
        <v>809</v>
      </c>
    </row>
    <row r="182" spans="1:1" x14ac:dyDescent="0.25">
      <c r="A182" s="263" t="s">
        <v>810</v>
      </c>
    </row>
    <row r="183" spans="1:1" x14ac:dyDescent="0.25">
      <c r="A183" s="263" t="s">
        <v>811</v>
      </c>
    </row>
    <row r="184" spans="1:1" x14ac:dyDescent="0.25">
      <c r="A184" s="263" t="s">
        <v>812</v>
      </c>
    </row>
    <row r="185" spans="1:1" x14ac:dyDescent="0.25">
      <c r="A185" s="263" t="s">
        <v>813</v>
      </c>
    </row>
    <row r="186" spans="1:1" x14ac:dyDescent="0.25">
      <c r="A186" s="263" t="s">
        <v>814</v>
      </c>
    </row>
    <row r="188" spans="1:1" x14ac:dyDescent="0.25">
      <c r="A188" s="263" t="s">
        <v>815</v>
      </c>
    </row>
    <row r="189" spans="1:1" x14ac:dyDescent="0.25">
      <c r="A189" s="263" t="s">
        <v>816</v>
      </c>
    </row>
    <row r="190" spans="1:1" x14ac:dyDescent="0.25">
      <c r="A190" s="263" t="s">
        <v>817</v>
      </c>
    </row>
    <row r="191" spans="1:1" x14ac:dyDescent="0.25">
      <c r="A191" s="263" t="s">
        <v>818</v>
      </c>
    </row>
    <row r="192" spans="1:1" x14ac:dyDescent="0.25">
      <c r="A192" s="263" t="s">
        <v>819</v>
      </c>
    </row>
    <row r="193" spans="1:1" x14ac:dyDescent="0.25">
      <c r="A193" s="263" t="s">
        <v>820</v>
      </c>
    </row>
    <row r="194" spans="1:1" x14ac:dyDescent="0.25">
      <c r="A194" s="263" t="s">
        <v>821</v>
      </c>
    </row>
    <row r="195" spans="1:1" x14ac:dyDescent="0.25">
      <c r="A195" s="263" t="s">
        <v>822</v>
      </c>
    </row>
    <row r="196" spans="1:1" x14ac:dyDescent="0.25">
      <c r="A196" s="263" t="s">
        <v>823</v>
      </c>
    </row>
    <row r="197" spans="1:1" x14ac:dyDescent="0.25">
      <c r="A197" s="263" t="s">
        <v>824</v>
      </c>
    </row>
    <row r="199" spans="1:1" x14ac:dyDescent="0.25">
      <c r="A199" s="263" t="s">
        <v>825</v>
      </c>
    </row>
    <row r="200" spans="1:1" x14ac:dyDescent="0.25">
      <c r="A200" s="263" t="s">
        <v>826</v>
      </c>
    </row>
    <row r="201" spans="1:1" x14ac:dyDescent="0.25">
      <c r="A201" s="263" t="s">
        <v>827</v>
      </c>
    </row>
    <row r="202" spans="1:1" x14ac:dyDescent="0.25">
      <c r="A202" s="263" t="s">
        <v>828</v>
      </c>
    </row>
    <row r="204" spans="1:1" x14ac:dyDescent="0.25">
      <c r="A204" s="263" t="s">
        <v>829</v>
      </c>
    </row>
    <row r="205" spans="1:1" x14ac:dyDescent="0.25">
      <c r="A205" s="263" t="s">
        <v>830</v>
      </c>
    </row>
    <row r="206" spans="1:1" x14ac:dyDescent="0.25">
      <c r="A206" s="263" t="s">
        <v>831</v>
      </c>
    </row>
    <row r="207" spans="1:1" x14ac:dyDescent="0.25">
      <c r="A207" s="263" t="s">
        <v>832</v>
      </c>
    </row>
    <row r="208" spans="1:1" x14ac:dyDescent="0.25">
      <c r="A208" s="263" t="s">
        <v>833</v>
      </c>
    </row>
    <row r="209" spans="1:1" x14ac:dyDescent="0.25">
      <c r="A209" s="263" t="s">
        <v>834</v>
      </c>
    </row>
    <row r="210" spans="1:1" x14ac:dyDescent="0.25">
      <c r="A210" s="263" t="s">
        <v>835</v>
      </c>
    </row>
    <row r="211" spans="1:1" x14ac:dyDescent="0.25">
      <c r="A211" s="263" t="s">
        <v>836</v>
      </c>
    </row>
    <row r="213" spans="1:1" x14ac:dyDescent="0.25">
      <c r="A213" s="263" t="s">
        <v>837</v>
      </c>
    </row>
    <row r="214" spans="1:1" x14ac:dyDescent="0.25">
      <c r="A214" s="263" t="s">
        <v>838</v>
      </c>
    </row>
    <row r="216" spans="1:1" x14ac:dyDescent="0.25">
      <c r="A216" s="263" t="s">
        <v>839</v>
      </c>
    </row>
    <row r="217" spans="1:1" x14ac:dyDescent="0.25">
      <c r="A217" s="263" t="s">
        <v>840</v>
      </c>
    </row>
    <row r="218" spans="1:1" x14ac:dyDescent="0.25">
      <c r="A218" s="263" t="s">
        <v>841</v>
      </c>
    </row>
    <row r="219" spans="1:1" x14ac:dyDescent="0.25">
      <c r="A219" s="263" t="s">
        <v>842</v>
      </c>
    </row>
    <row r="220" spans="1:1" x14ac:dyDescent="0.25">
      <c r="A220" s="263" t="s">
        <v>843</v>
      </c>
    </row>
    <row r="221" spans="1:1" x14ac:dyDescent="0.25">
      <c r="A221" s="263" t="s">
        <v>844</v>
      </c>
    </row>
    <row r="223" spans="1:1" x14ac:dyDescent="0.25">
      <c r="A223" s="263" t="s">
        <v>845</v>
      </c>
    </row>
    <row r="224" spans="1:1" x14ac:dyDescent="0.25">
      <c r="A224" s="263" t="s">
        <v>846</v>
      </c>
    </row>
    <row r="226" spans="1:1" x14ac:dyDescent="0.25">
      <c r="A226" s="263" t="s">
        <v>847</v>
      </c>
    </row>
    <row r="227" spans="1:1" x14ac:dyDescent="0.25">
      <c r="A227" s="263" t="s">
        <v>848</v>
      </c>
    </row>
    <row r="228" spans="1:1" x14ac:dyDescent="0.25">
      <c r="A228" s="263" t="s">
        <v>849</v>
      </c>
    </row>
    <row r="230" spans="1:1" x14ac:dyDescent="0.25">
      <c r="A230" s="263" t="s">
        <v>850</v>
      </c>
    </row>
    <row r="231" spans="1:1" x14ac:dyDescent="0.25">
      <c r="A231" s="263" t="s">
        <v>851</v>
      </c>
    </row>
    <row r="232" spans="1:1" x14ac:dyDescent="0.25">
      <c r="A232" s="263" t="s">
        <v>852</v>
      </c>
    </row>
    <row r="234" spans="1:1" x14ac:dyDescent="0.25">
      <c r="A234" s="263" t="s">
        <v>853</v>
      </c>
    </row>
    <row r="235" spans="1:1" x14ac:dyDescent="0.25">
      <c r="A235" s="263" t="s">
        <v>854</v>
      </c>
    </row>
    <row r="237" spans="1:1" x14ac:dyDescent="0.25">
      <c r="A237" s="263" t="s">
        <v>855</v>
      </c>
    </row>
    <row r="238" spans="1:1" x14ac:dyDescent="0.25">
      <c r="A238" s="263" t="s">
        <v>856</v>
      </c>
    </row>
    <row r="239" spans="1:1" x14ac:dyDescent="0.25">
      <c r="A239" s="263" t="s">
        <v>857</v>
      </c>
    </row>
    <row r="240" spans="1:1" x14ac:dyDescent="0.25">
      <c r="A240" s="263" t="s">
        <v>858</v>
      </c>
    </row>
    <row r="241" spans="1:1" x14ac:dyDescent="0.25">
      <c r="A241" s="263" t="s">
        <v>859</v>
      </c>
    </row>
    <row r="243" spans="1:1" x14ac:dyDescent="0.25">
      <c r="A243" s="263" t="s">
        <v>860</v>
      </c>
    </row>
    <row r="244" spans="1:1" x14ac:dyDescent="0.25">
      <c r="A244" s="263" t="s">
        <v>861</v>
      </c>
    </row>
    <row r="245" spans="1:1" x14ac:dyDescent="0.25">
      <c r="A245" s="263" t="s">
        <v>862</v>
      </c>
    </row>
    <row r="246" spans="1:1" x14ac:dyDescent="0.25">
      <c r="A246" s="263" t="s">
        <v>863</v>
      </c>
    </row>
    <row r="247" spans="1:1" x14ac:dyDescent="0.25">
      <c r="A247" s="263" t="s">
        <v>864</v>
      </c>
    </row>
    <row r="249" spans="1:1" x14ac:dyDescent="0.25">
      <c r="A249" s="263" t="s">
        <v>865</v>
      </c>
    </row>
    <row r="250" spans="1:1" x14ac:dyDescent="0.25">
      <c r="A250" s="263" t="s">
        <v>866</v>
      </c>
    </row>
    <row r="251" spans="1:1" x14ac:dyDescent="0.25">
      <c r="A251" s="263" t="s">
        <v>867</v>
      </c>
    </row>
    <row r="252" spans="1:1" x14ac:dyDescent="0.25">
      <c r="A252" s="263" t="s">
        <v>868</v>
      </c>
    </row>
    <row r="253" spans="1:1" x14ac:dyDescent="0.25">
      <c r="A253" s="263" t="s">
        <v>869</v>
      </c>
    </row>
    <row r="254" spans="1:1" x14ac:dyDescent="0.25">
      <c r="A254" s="263" t="s">
        <v>870</v>
      </c>
    </row>
    <row r="255" spans="1:1" x14ac:dyDescent="0.25">
      <c r="A255" s="263" t="s">
        <v>871</v>
      </c>
    </row>
    <row r="257" spans="1:1" x14ac:dyDescent="0.25">
      <c r="A257" s="263" t="s">
        <v>872</v>
      </c>
    </row>
    <row r="258" spans="1:1" x14ac:dyDescent="0.25">
      <c r="A258" s="263" t="s">
        <v>873</v>
      </c>
    </row>
    <row r="259" spans="1:1" x14ac:dyDescent="0.25">
      <c r="A259" s="263" t="s">
        <v>874</v>
      </c>
    </row>
    <row r="260" spans="1:1" x14ac:dyDescent="0.25">
      <c r="A260" s="263" t="s">
        <v>875</v>
      </c>
    </row>
    <row r="262" spans="1:1" x14ac:dyDescent="0.25">
      <c r="A262" s="263" t="s">
        <v>876</v>
      </c>
    </row>
    <row r="263" spans="1:1" x14ac:dyDescent="0.25">
      <c r="A263" s="263" t="s">
        <v>877</v>
      </c>
    </row>
    <row r="264" spans="1:1" x14ac:dyDescent="0.25">
      <c r="A264" s="263" t="s">
        <v>878</v>
      </c>
    </row>
    <row r="266" spans="1:1" x14ac:dyDescent="0.25">
      <c r="A266" s="263" t="s">
        <v>879</v>
      </c>
    </row>
    <row r="267" spans="1:1" x14ac:dyDescent="0.25">
      <c r="A267" s="263" t="s">
        <v>880</v>
      </c>
    </row>
    <row r="268" spans="1:1" x14ac:dyDescent="0.25">
      <c r="A268" s="263" t="s">
        <v>881</v>
      </c>
    </row>
    <row r="269" spans="1:1" x14ac:dyDescent="0.25">
      <c r="A269" s="263" t="s">
        <v>882</v>
      </c>
    </row>
    <row r="271" spans="1:1" x14ac:dyDescent="0.25">
      <c r="A271" s="263" t="s">
        <v>883</v>
      </c>
    </row>
    <row r="272" spans="1:1" x14ac:dyDescent="0.25">
      <c r="A272" s="263" t="s">
        <v>884</v>
      </c>
    </row>
    <row r="273" spans="1:1" x14ac:dyDescent="0.25">
      <c r="A273" s="263" t="s">
        <v>885</v>
      </c>
    </row>
    <row r="274" spans="1:1" x14ac:dyDescent="0.25">
      <c r="A274" s="263" t="s">
        <v>886</v>
      </c>
    </row>
    <row r="275" spans="1:1" x14ac:dyDescent="0.25">
      <c r="A275" s="263" t="s">
        <v>887</v>
      </c>
    </row>
    <row r="276" spans="1:1" x14ac:dyDescent="0.25">
      <c r="A276" s="263" t="s">
        <v>888</v>
      </c>
    </row>
    <row r="277" spans="1:1" x14ac:dyDescent="0.25">
      <c r="A277" s="263" t="s">
        <v>889</v>
      </c>
    </row>
    <row r="278" spans="1:1" x14ac:dyDescent="0.25">
      <c r="A278" s="263" t="s">
        <v>890</v>
      </c>
    </row>
    <row r="279" spans="1:1" x14ac:dyDescent="0.25">
      <c r="A279" s="263" t="s">
        <v>891</v>
      </c>
    </row>
    <row r="280" spans="1:1" x14ac:dyDescent="0.25">
      <c r="A280" s="263" t="s">
        <v>892</v>
      </c>
    </row>
    <row r="281" spans="1:1" x14ac:dyDescent="0.25">
      <c r="A281" s="263" t="s">
        <v>893</v>
      </c>
    </row>
    <row r="282" spans="1:1" x14ac:dyDescent="0.25">
      <c r="A282" s="263" t="s">
        <v>894</v>
      </c>
    </row>
    <row r="283" spans="1:1" x14ac:dyDescent="0.25">
      <c r="A283" s="263" t="s">
        <v>895</v>
      </c>
    </row>
    <row r="285" spans="1:1" x14ac:dyDescent="0.25">
      <c r="A285" s="263" t="s">
        <v>896</v>
      </c>
    </row>
    <row r="286" spans="1:1" x14ac:dyDescent="0.25">
      <c r="A286" s="263" t="s">
        <v>897</v>
      </c>
    </row>
    <row r="288" spans="1:1" x14ac:dyDescent="0.25">
      <c r="A288" s="263" t="s">
        <v>898</v>
      </c>
    </row>
    <row r="289" spans="1:1" x14ac:dyDescent="0.25">
      <c r="A289" s="263" t="s">
        <v>899</v>
      </c>
    </row>
    <row r="290" spans="1:1" x14ac:dyDescent="0.25">
      <c r="A290" s="263" t="s">
        <v>900</v>
      </c>
    </row>
    <row r="291" spans="1:1" x14ac:dyDescent="0.25">
      <c r="A291" s="263" t="s">
        <v>901</v>
      </c>
    </row>
    <row r="292" spans="1:1" x14ac:dyDescent="0.25">
      <c r="A292" s="263" t="s">
        <v>902</v>
      </c>
    </row>
    <row r="294" spans="1:1" x14ac:dyDescent="0.25">
      <c r="A294" s="263" t="s">
        <v>903</v>
      </c>
    </row>
    <row r="295" spans="1:1" x14ac:dyDescent="0.25">
      <c r="A295" s="263" t="s">
        <v>904</v>
      </c>
    </row>
    <row r="297" spans="1:1" x14ac:dyDescent="0.25">
      <c r="A297" s="263" t="s">
        <v>905</v>
      </c>
    </row>
    <row r="298" spans="1:1" x14ac:dyDescent="0.25">
      <c r="A298" s="263" t="s">
        <v>906</v>
      </c>
    </row>
    <row r="299" spans="1:1" x14ac:dyDescent="0.25">
      <c r="A299" s="263" t="s">
        <v>907</v>
      </c>
    </row>
    <row r="301" spans="1:1" x14ac:dyDescent="0.25">
      <c r="A301" s="263" t="s">
        <v>908</v>
      </c>
    </row>
    <row r="302" spans="1:1" x14ac:dyDescent="0.25">
      <c r="A302" s="263" t="s">
        <v>909</v>
      </c>
    </row>
    <row r="303" spans="1:1" x14ac:dyDescent="0.25">
      <c r="A303" s="263" t="s">
        <v>910</v>
      </c>
    </row>
    <row r="305" spans="1:1" x14ac:dyDescent="0.25">
      <c r="A305" s="263" t="s">
        <v>911</v>
      </c>
    </row>
    <row r="307" spans="1:1" x14ac:dyDescent="0.25">
      <c r="A307" s="263" t="s">
        <v>912</v>
      </c>
    </row>
    <row r="309" spans="1:1" x14ac:dyDescent="0.25">
      <c r="A309" s="263" t="s">
        <v>913</v>
      </c>
    </row>
    <row r="311" spans="1:1" x14ac:dyDescent="0.25">
      <c r="A311" s="263" t="s">
        <v>914</v>
      </c>
    </row>
    <row r="312" spans="1:1" x14ac:dyDescent="0.25">
      <c r="A312" s="263" t="s">
        <v>915</v>
      </c>
    </row>
    <row r="313" spans="1:1" x14ac:dyDescent="0.25">
      <c r="A313" s="263" t="s">
        <v>916</v>
      </c>
    </row>
    <row r="314" spans="1:1" x14ac:dyDescent="0.25">
      <c r="A314" s="263" t="s">
        <v>917</v>
      </c>
    </row>
    <row r="317" spans="1:1" x14ac:dyDescent="0.25">
      <c r="A317" s="263" t="s">
        <v>918</v>
      </c>
    </row>
    <row r="319" spans="1:1" x14ac:dyDescent="0.25">
      <c r="A319" s="263" t="s">
        <v>919</v>
      </c>
    </row>
    <row r="320" spans="1:1" x14ac:dyDescent="0.25">
      <c r="A320" s="263" t="s">
        <v>920</v>
      </c>
    </row>
    <row r="322" spans="1:1" x14ac:dyDescent="0.25">
      <c r="A322" s="263" t="s">
        <v>921</v>
      </c>
    </row>
    <row r="324" spans="1:1" x14ac:dyDescent="0.25">
      <c r="A324" s="263" t="s">
        <v>922</v>
      </c>
    </row>
    <row r="325" spans="1:1" x14ac:dyDescent="0.25">
      <c r="A325" s="263" t="s">
        <v>923</v>
      </c>
    </row>
    <row r="327" spans="1:1" x14ac:dyDescent="0.25">
      <c r="A327" s="263" t="s">
        <v>924</v>
      </c>
    </row>
    <row r="328" spans="1:1" x14ac:dyDescent="0.25">
      <c r="A328" s="263" t="s">
        <v>925</v>
      </c>
    </row>
    <row r="329" spans="1:1" x14ac:dyDescent="0.25">
      <c r="A329" s="263" t="s">
        <v>926</v>
      </c>
    </row>
    <row r="330" spans="1:1" x14ac:dyDescent="0.25">
      <c r="A330" s="263" t="s">
        <v>927</v>
      </c>
    </row>
    <row r="332" spans="1:1" x14ac:dyDescent="0.25">
      <c r="A332" s="263" t="s">
        <v>928</v>
      </c>
    </row>
    <row r="333" spans="1:1" x14ac:dyDescent="0.25">
      <c r="A333" s="263" t="s">
        <v>929</v>
      </c>
    </row>
    <row r="335" spans="1:1" x14ac:dyDescent="0.25">
      <c r="A335" s="263" t="s">
        <v>930</v>
      </c>
    </row>
    <row r="336" spans="1:1" x14ac:dyDescent="0.25">
      <c r="A336" s="263" t="s">
        <v>931</v>
      </c>
    </row>
    <row r="337" spans="1:1" x14ac:dyDescent="0.25">
      <c r="A337" s="263" t="s">
        <v>932</v>
      </c>
    </row>
    <row r="338" spans="1:1" x14ac:dyDescent="0.25">
      <c r="A338" s="263" t="s">
        <v>933</v>
      </c>
    </row>
    <row r="340" spans="1:1" x14ac:dyDescent="0.25">
      <c r="A340" s="263" t="s">
        <v>934</v>
      </c>
    </row>
    <row r="341" spans="1:1" x14ac:dyDescent="0.25">
      <c r="A341" s="263" t="s">
        <v>935</v>
      </c>
    </row>
    <row r="342" spans="1:1" x14ac:dyDescent="0.25">
      <c r="A342" s="263" t="s">
        <v>936</v>
      </c>
    </row>
    <row r="344" spans="1:1" x14ac:dyDescent="0.25">
      <c r="A344" s="263" t="s">
        <v>937</v>
      </c>
    </row>
    <row r="345" spans="1:1" x14ac:dyDescent="0.25">
      <c r="A345" s="263" t="s">
        <v>938</v>
      </c>
    </row>
    <row r="346" spans="1:1" x14ac:dyDescent="0.25">
      <c r="A346" s="263" t="s">
        <v>939</v>
      </c>
    </row>
    <row r="347" spans="1:1" x14ac:dyDescent="0.25">
      <c r="A347" s="263" t="s">
        <v>940</v>
      </c>
    </row>
    <row r="348" spans="1:1" x14ac:dyDescent="0.25">
      <c r="A348" s="263" t="s">
        <v>941</v>
      </c>
    </row>
    <row r="349" spans="1:1" x14ac:dyDescent="0.25">
      <c r="A349" s="263" t="s">
        <v>942</v>
      </c>
    </row>
    <row r="351" spans="1:1" x14ac:dyDescent="0.25">
      <c r="A351" s="263" t="s">
        <v>943</v>
      </c>
    </row>
    <row r="353" spans="1:1" x14ac:dyDescent="0.25">
      <c r="A353" s="263" t="s">
        <v>944</v>
      </c>
    </row>
    <row r="354" spans="1:1" x14ac:dyDescent="0.25">
      <c r="A354" s="263" t="s">
        <v>945</v>
      </c>
    </row>
    <row r="356" spans="1:1" x14ac:dyDescent="0.25">
      <c r="A356" s="263" t="s">
        <v>946</v>
      </c>
    </row>
    <row r="358" spans="1:1" x14ac:dyDescent="0.25">
      <c r="A358" s="263" t="s">
        <v>947</v>
      </c>
    </row>
    <row r="360" spans="1:1" x14ac:dyDescent="0.25">
      <c r="A360" s="263" t="s">
        <v>948</v>
      </c>
    </row>
    <row r="362" spans="1:1" x14ac:dyDescent="0.25">
      <c r="A362" s="263" t="s">
        <v>949</v>
      </c>
    </row>
    <row r="364" spans="1:1" x14ac:dyDescent="0.25">
      <c r="A364" s="263" t="s">
        <v>950</v>
      </c>
    </row>
    <row r="366" spans="1:1" x14ac:dyDescent="0.25">
      <c r="A366" s="263" t="s">
        <v>951</v>
      </c>
    </row>
    <row r="368" spans="1:1" x14ac:dyDescent="0.25">
      <c r="A368" s="263" t="s">
        <v>952</v>
      </c>
    </row>
    <row r="370" spans="1:1" x14ac:dyDescent="0.25">
      <c r="A370" s="263" t="s">
        <v>953</v>
      </c>
    </row>
    <row r="372" spans="1:1" x14ac:dyDescent="0.25">
      <c r="A372" s="263" t="s">
        <v>954</v>
      </c>
    </row>
    <row r="373" spans="1:1" x14ac:dyDescent="0.25">
      <c r="A373" s="263" t="s">
        <v>955</v>
      </c>
    </row>
    <row r="374" spans="1:1" x14ac:dyDescent="0.25">
      <c r="A374" s="263" t="s">
        <v>956</v>
      </c>
    </row>
    <row r="376" spans="1:1" x14ac:dyDescent="0.25">
      <c r="A376" s="263" t="s">
        <v>957</v>
      </c>
    </row>
    <row r="377" spans="1:1" x14ac:dyDescent="0.25">
      <c r="A377" s="263" t="s">
        <v>958</v>
      </c>
    </row>
    <row r="378" spans="1:1" x14ac:dyDescent="0.25">
      <c r="A378" s="263" t="s">
        <v>959</v>
      </c>
    </row>
    <row r="379" spans="1:1" x14ac:dyDescent="0.25">
      <c r="A379" s="263" t="s">
        <v>960</v>
      </c>
    </row>
    <row r="381" spans="1:1" x14ac:dyDescent="0.25">
      <c r="A381" s="263" t="s">
        <v>961</v>
      </c>
    </row>
    <row r="382" spans="1:1" x14ac:dyDescent="0.25">
      <c r="A382" s="263" t="s">
        <v>962</v>
      </c>
    </row>
    <row r="383" spans="1:1" x14ac:dyDescent="0.25">
      <c r="A383" s="263" t="s">
        <v>963</v>
      </c>
    </row>
    <row r="385" spans="1:1" x14ac:dyDescent="0.25">
      <c r="A385" s="263" t="s">
        <v>964</v>
      </c>
    </row>
    <row r="386" spans="1:1" x14ac:dyDescent="0.25">
      <c r="A386" s="263" t="s">
        <v>965</v>
      </c>
    </row>
    <row r="388" spans="1:1" x14ac:dyDescent="0.25">
      <c r="A388" s="263" t="s">
        <v>966</v>
      </c>
    </row>
    <row r="389" spans="1:1" x14ac:dyDescent="0.25">
      <c r="A389" s="263" t="s">
        <v>967</v>
      </c>
    </row>
    <row r="391" spans="1:1" x14ac:dyDescent="0.25">
      <c r="A391" s="263" t="s">
        <v>968</v>
      </c>
    </row>
    <row r="392" spans="1:1" x14ac:dyDescent="0.25">
      <c r="A392" s="263" t="s">
        <v>969</v>
      </c>
    </row>
    <row r="393" spans="1:1" x14ac:dyDescent="0.25">
      <c r="A393" s="263" t="s">
        <v>970</v>
      </c>
    </row>
    <row r="395" spans="1:1" x14ac:dyDescent="0.25">
      <c r="A395" s="263" t="s">
        <v>971</v>
      </c>
    </row>
    <row r="396" spans="1:1" x14ac:dyDescent="0.25">
      <c r="A396" s="263" t="s">
        <v>972</v>
      </c>
    </row>
    <row r="398" spans="1:1" x14ac:dyDescent="0.25">
      <c r="A398" s="263" t="s">
        <v>973</v>
      </c>
    </row>
    <row r="400" spans="1:1" x14ac:dyDescent="0.25">
      <c r="A400" s="263" t="s">
        <v>974</v>
      </c>
    </row>
    <row r="402" spans="1:1" x14ac:dyDescent="0.25">
      <c r="A402" s="263" t="s">
        <v>975</v>
      </c>
    </row>
    <row r="403" spans="1:1" x14ac:dyDescent="0.25">
      <c r="A403" s="263" t="s">
        <v>976</v>
      </c>
    </row>
    <row r="404" spans="1:1" x14ac:dyDescent="0.25">
      <c r="A404" s="263" t="s">
        <v>977</v>
      </c>
    </row>
    <row r="406" spans="1:1" x14ac:dyDescent="0.25">
      <c r="A406" s="263" t="s">
        <v>978</v>
      </c>
    </row>
    <row r="407" spans="1:1" x14ac:dyDescent="0.25">
      <c r="A407" s="263" t="s">
        <v>979</v>
      </c>
    </row>
    <row r="408" spans="1:1" x14ac:dyDescent="0.25">
      <c r="A408" s="263" t="s">
        <v>980</v>
      </c>
    </row>
    <row r="409" spans="1:1" x14ac:dyDescent="0.25">
      <c r="A409" s="263" t="s">
        <v>981</v>
      </c>
    </row>
    <row r="410" spans="1:1" x14ac:dyDescent="0.25">
      <c r="A410" s="263" t="s">
        <v>982</v>
      </c>
    </row>
    <row r="411" spans="1:1" x14ac:dyDescent="0.25">
      <c r="A411" s="263" t="s">
        <v>983</v>
      </c>
    </row>
    <row r="413" spans="1:1" x14ac:dyDescent="0.25">
      <c r="A413" s="263" t="s">
        <v>984</v>
      </c>
    </row>
    <row r="415" spans="1:1" x14ac:dyDescent="0.25">
      <c r="A415" s="263" t="s">
        <v>985</v>
      </c>
    </row>
    <row r="416" spans="1:1" x14ac:dyDescent="0.25">
      <c r="A416" s="263" t="s">
        <v>986</v>
      </c>
    </row>
    <row r="417" spans="1:1" x14ac:dyDescent="0.25">
      <c r="A417" s="263" t="s">
        <v>987</v>
      </c>
    </row>
    <row r="419" spans="1:1" x14ac:dyDescent="0.25">
      <c r="A419" s="263" t="s">
        <v>988</v>
      </c>
    </row>
    <row r="420" spans="1:1" x14ac:dyDescent="0.25">
      <c r="A420" s="263" t="s">
        <v>989</v>
      </c>
    </row>
    <row r="422" spans="1:1" x14ac:dyDescent="0.25">
      <c r="A422" s="263" t="s">
        <v>990</v>
      </c>
    </row>
    <row r="423" spans="1:1" x14ac:dyDescent="0.25">
      <c r="A423" s="263" t="s">
        <v>991</v>
      </c>
    </row>
    <row r="424" spans="1:1" x14ac:dyDescent="0.25">
      <c r="A424" s="263" t="s">
        <v>992</v>
      </c>
    </row>
    <row r="425" spans="1:1" x14ac:dyDescent="0.25">
      <c r="A425" s="263" t="s">
        <v>993</v>
      </c>
    </row>
    <row r="427" spans="1:1" x14ac:dyDescent="0.25">
      <c r="A427" s="263" t="s">
        <v>994</v>
      </c>
    </row>
    <row r="428" spans="1:1" x14ac:dyDescent="0.25">
      <c r="A428" s="263" t="s">
        <v>995</v>
      </c>
    </row>
    <row r="430" spans="1:1" x14ac:dyDescent="0.25">
      <c r="A430" s="263" t="s">
        <v>996</v>
      </c>
    </row>
    <row r="431" spans="1:1" x14ac:dyDescent="0.25">
      <c r="A431" s="263" t="s">
        <v>997</v>
      </c>
    </row>
    <row r="433" spans="1:1" x14ac:dyDescent="0.25">
      <c r="A433" s="263" t="s">
        <v>998</v>
      </c>
    </row>
    <row r="435" spans="1:1" x14ac:dyDescent="0.25">
      <c r="A435" s="263" t="s">
        <v>999</v>
      </c>
    </row>
    <row r="436" spans="1:1" x14ac:dyDescent="0.25">
      <c r="A436" s="263" t="s">
        <v>1000</v>
      </c>
    </row>
    <row r="437" spans="1:1" x14ac:dyDescent="0.25">
      <c r="A437" s="263" t="s">
        <v>1001</v>
      </c>
    </row>
    <row r="439" spans="1:1" x14ac:dyDescent="0.25">
      <c r="A439" s="263" t="s">
        <v>1002</v>
      </c>
    </row>
    <row r="440" spans="1:1" x14ac:dyDescent="0.25">
      <c r="A440" s="263" t="s">
        <v>1003</v>
      </c>
    </row>
    <row r="442" spans="1:1" x14ac:dyDescent="0.25">
      <c r="A442" s="263" t="s">
        <v>1004</v>
      </c>
    </row>
    <row r="444" spans="1:1" x14ac:dyDescent="0.25">
      <c r="A444" s="263" t="s">
        <v>1005</v>
      </c>
    </row>
    <row r="446" spans="1:1" x14ac:dyDescent="0.25">
      <c r="A446" s="263" t="s">
        <v>1006</v>
      </c>
    </row>
    <row r="448" spans="1:1" x14ac:dyDescent="0.25">
      <c r="A448" s="263" t="s">
        <v>1007</v>
      </c>
    </row>
    <row r="450" spans="1:1" x14ac:dyDescent="0.25">
      <c r="A450" s="263" t="s">
        <v>1008</v>
      </c>
    </row>
    <row r="452" spans="1:1" x14ac:dyDescent="0.25">
      <c r="A452" s="263" t="s">
        <v>1009</v>
      </c>
    </row>
    <row r="454" spans="1:1" x14ac:dyDescent="0.25">
      <c r="A454" s="263" t="s">
        <v>1010</v>
      </c>
    </row>
    <row r="456" spans="1:1" x14ac:dyDescent="0.25">
      <c r="A456" s="263" t="s">
        <v>1011</v>
      </c>
    </row>
    <row r="458" spans="1:1" x14ac:dyDescent="0.25">
      <c r="A458" s="263" t="s">
        <v>1012</v>
      </c>
    </row>
    <row r="460" spans="1:1" x14ac:dyDescent="0.25">
      <c r="A460" s="263" t="s">
        <v>1013</v>
      </c>
    </row>
    <row r="461" spans="1:1" x14ac:dyDescent="0.25">
      <c r="A461" s="263" t="s">
        <v>1014</v>
      </c>
    </row>
    <row r="462" spans="1:1" x14ac:dyDescent="0.25">
      <c r="A462" s="263" t="s">
        <v>1015</v>
      </c>
    </row>
    <row r="463" spans="1:1" x14ac:dyDescent="0.25">
      <c r="A463" s="263" t="s">
        <v>1016</v>
      </c>
    </row>
    <row r="465" spans="1:1" x14ac:dyDescent="0.25">
      <c r="A465" s="263" t="s">
        <v>1017</v>
      </c>
    </row>
    <row r="466" spans="1:1" x14ac:dyDescent="0.25">
      <c r="A466" s="263" t="s">
        <v>1018</v>
      </c>
    </row>
    <row r="467" spans="1:1" x14ac:dyDescent="0.25">
      <c r="A467" s="263" t="s">
        <v>1019</v>
      </c>
    </row>
    <row r="468" spans="1:1" x14ac:dyDescent="0.25">
      <c r="A468" s="263" t="s">
        <v>1020</v>
      </c>
    </row>
    <row r="469" spans="1:1" x14ac:dyDescent="0.25">
      <c r="A469" s="263" t="s">
        <v>1021</v>
      </c>
    </row>
    <row r="470" spans="1:1" x14ac:dyDescent="0.25">
      <c r="A470" s="263" t="s">
        <v>1022</v>
      </c>
    </row>
    <row r="471" spans="1:1" x14ac:dyDescent="0.25">
      <c r="A471" s="263" t="s">
        <v>1023</v>
      </c>
    </row>
    <row r="472" spans="1:1" x14ac:dyDescent="0.25">
      <c r="A472" s="263" t="s">
        <v>1024</v>
      </c>
    </row>
    <row r="473" spans="1:1" x14ac:dyDescent="0.25">
      <c r="A473" s="263" t="s">
        <v>1025</v>
      </c>
    </row>
    <row r="474" spans="1:1" x14ac:dyDescent="0.25">
      <c r="A474" s="263" t="s">
        <v>1026</v>
      </c>
    </row>
    <row r="475" spans="1:1" x14ac:dyDescent="0.25">
      <c r="A475" s="263" t="s">
        <v>1027</v>
      </c>
    </row>
    <row r="476" spans="1:1" x14ac:dyDescent="0.25">
      <c r="A476" s="263" t="s">
        <v>1028</v>
      </c>
    </row>
    <row r="477" spans="1:1" x14ac:dyDescent="0.25">
      <c r="A477" s="263" t="s">
        <v>1029</v>
      </c>
    </row>
    <row r="478" spans="1:1" x14ac:dyDescent="0.25">
      <c r="A478" s="263" t="s">
        <v>1030</v>
      </c>
    </row>
    <row r="480" spans="1:1" x14ac:dyDescent="0.25">
      <c r="A480" s="263" t="s">
        <v>1031</v>
      </c>
    </row>
    <row r="481" spans="1:1" x14ac:dyDescent="0.25">
      <c r="A481" s="263" t="s">
        <v>1032</v>
      </c>
    </row>
    <row r="483" spans="1:1" x14ac:dyDescent="0.25">
      <c r="A483" s="263" t="s">
        <v>1033</v>
      </c>
    </row>
    <row r="484" spans="1:1" x14ac:dyDescent="0.25">
      <c r="A484" s="263" t="s">
        <v>1034</v>
      </c>
    </row>
    <row r="485" spans="1:1" x14ac:dyDescent="0.25">
      <c r="A485" s="263" t="s">
        <v>1035</v>
      </c>
    </row>
    <row r="486" spans="1:1" x14ac:dyDescent="0.25">
      <c r="A486" s="263" t="s">
        <v>1036</v>
      </c>
    </row>
    <row r="487" spans="1:1" x14ac:dyDescent="0.25">
      <c r="A487" s="263" t="s">
        <v>1037</v>
      </c>
    </row>
    <row r="488" spans="1:1" x14ac:dyDescent="0.25">
      <c r="A488" s="263" t="s">
        <v>1038</v>
      </c>
    </row>
    <row r="490" spans="1:1" x14ac:dyDescent="0.25">
      <c r="A490" s="263" t="s">
        <v>1039</v>
      </c>
    </row>
    <row r="491" spans="1:1" x14ac:dyDescent="0.25">
      <c r="A491" s="263" t="s">
        <v>1040</v>
      </c>
    </row>
    <row r="492" spans="1:1" x14ac:dyDescent="0.25">
      <c r="A492" s="263" t="s">
        <v>1041</v>
      </c>
    </row>
    <row r="493" spans="1:1" x14ac:dyDescent="0.25">
      <c r="A493" s="263" t="s">
        <v>1042</v>
      </c>
    </row>
    <row r="494" spans="1:1" x14ac:dyDescent="0.25">
      <c r="A494" s="263" t="s">
        <v>1043</v>
      </c>
    </row>
    <row r="495" spans="1:1" x14ac:dyDescent="0.25">
      <c r="A495" s="263" t="s">
        <v>1044</v>
      </c>
    </row>
    <row r="497" spans="1:1" x14ac:dyDescent="0.25">
      <c r="A497" s="263" t="s">
        <v>1045</v>
      </c>
    </row>
    <row r="498" spans="1:1" x14ac:dyDescent="0.25">
      <c r="A498" s="263" t="s">
        <v>1046</v>
      </c>
    </row>
    <row r="500" spans="1:1" x14ac:dyDescent="0.25">
      <c r="A500" s="263" t="s">
        <v>1047</v>
      </c>
    </row>
    <row r="502" spans="1:1" x14ac:dyDescent="0.25">
      <c r="A502" s="263" t="s">
        <v>1048</v>
      </c>
    </row>
    <row r="524" spans="1:1" x14ac:dyDescent="0.25">
      <c r="A524" s="265" t="s">
        <v>1049</v>
      </c>
    </row>
    <row r="525" spans="1:1" x14ac:dyDescent="0.25">
      <c r="A525" s="265" t="s">
        <v>1050</v>
      </c>
    </row>
    <row r="527" spans="1:1" x14ac:dyDescent="0.25">
      <c r="A527" s="263" t="s">
        <v>1051</v>
      </c>
    </row>
    <row r="561" spans="1:1" x14ac:dyDescent="0.25">
      <c r="A561" s="263" t="s">
        <v>1052</v>
      </c>
    </row>
    <row r="562" spans="1:1" x14ac:dyDescent="0.25">
      <c r="A562" s="263" t="s">
        <v>1053</v>
      </c>
    </row>
    <row r="563" spans="1:1" x14ac:dyDescent="0.25">
      <c r="A563" s="263" t="s">
        <v>1054</v>
      </c>
    </row>
    <row r="565" spans="1:1" x14ac:dyDescent="0.25">
      <c r="A565" s="263" t="s">
        <v>1055</v>
      </c>
    </row>
    <row r="566" spans="1:1" x14ac:dyDescent="0.25">
      <c r="A566" s="263" t="s">
        <v>1056</v>
      </c>
    </row>
    <row r="567" spans="1:1" x14ac:dyDescent="0.25">
      <c r="A567" s="263" t="s">
        <v>1057</v>
      </c>
    </row>
    <row r="568" spans="1:1" x14ac:dyDescent="0.25">
      <c r="A568" s="263" t="s">
        <v>1058</v>
      </c>
    </row>
    <row r="570" spans="1:1" x14ac:dyDescent="0.25">
      <c r="A570" s="263" t="s">
        <v>1059</v>
      </c>
    </row>
    <row r="571" spans="1:1" x14ac:dyDescent="0.25">
      <c r="A571" s="263" t="s">
        <v>1060</v>
      </c>
    </row>
    <row r="572" spans="1:1" x14ac:dyDescent="0.25">
      <c r="A572" s="263" t="s">
        <v>1061</v>
      </c>
    </row>
    <row r="574" spans="1:1" x14ac:dyDescent="0.25">
      <c r="A574" s="263" t="s">
        <v>1062</v>
      </c>
    </row>
    <row r="576" spans="1:1" x14ac:dyDescent="0.25">
      <c r="A576" s="263" t="s">
        <v>1063</v>
      </c>
    </row>
    <row r="578" spans="1:1" x14ac:dyDescent="0.25">
      <c r="A578" s="263" t="s">
        <v>1064</v>
      </c>
    </row>
    <row r="580" spans="1:1" x14ac:dyDescent="0.25">
      <c r="A580" s="263" t="s">
        <v>1065</v>
      </c>
    </row>
    <row r="581" spans="1:1" x14ac:dyDescent="0.25">
      <c r="A581" s="263" t="s">
        <v>1066</v>
      </c>
    </row>
    <row r="583" spans="1:1" x14ac:dyDescent="0.25">
      <c r="A583" s="263" t="s">
        <v>1067</v>
      </c>
    </row>
    <row r="585" spans="1:1" x14ac:dyDescent="0.25">
      <c r="A585" s="263" t="s">
        <v>1068</v>
      </c>
    </row>
    <row r="587" spans="1:1" x14ac:dyDescent="0.25">
      <c r="A587" s="263" t="s">
        <v>1069</v>
      </c>
    </row>
    <row r="589" spans="1:1" x14ac:dyDescent="0.25">
      <c r="A589" s="263" t="s">
        <v>1070</v>
      </c>
    </row>
    <row r="590" spans="1:1" x14ac:dyDescent="0.25">
      <c r="A590" s="263" t="s">
        <v>1071</v>
      </c>
    </row>
    <row r="591" spans="1:1" x14ac:dyDescent="0.25">
      <c r="A591" s="263" t="s">
        <v>1072</v>
      </c>
    </row>
    <row r="593" spans="1:1" x14ac:dyDescent="0.25">
      <c r="A593" s="263" t="s">
        <v>1073</v>
      </c>
    </row>
    <row r="594" spans="1:1" x14ac:dyDescent="0.25">
      <c r="A594" s="263" t="s">
        <v>1074</v>
      </c>
    </row>
    <row r="595" spans="1:1" x14ac:dyDescent="0.25">
      <c r="A595" s="263" t="s">
        <v>1075</v>
      </c>
    </row>
    <row r="597" spans="1:1" x14ac:dyDescent="0.25">
      <c r="A597" s="263" t="s">
        <v>1076</v>
      </c>
    </row>
    <row r="598" spans="1:1" x14ac:dyDescent="0.25">
      <c r="A598" s="263" t="s">
        <v>1077</v>
      </c>
    </row>
    <row r="599" spans="1:1" x14ac:dyDescent="0.25">
      <c r="A599" s="263" t="s">
        <v>1078</v>
      </c>
    </row>
    <row r="600" spans="1:1" x14ac:dyDescent="0.25">
      <c r="A600" s="263" t="s">
        <v>1079</v>
      </c>
    </row>
    <row r="602" spans="1:1" x14ac:dyDescent="0.25">
      <c r="A602" s="263" t="s">
        <v>1080</v>
      </c>
    </row>
    <row r="604" spans="1:1" x14ac:dyDescent="0.25">
      <c r="A604" s="263" t="s">
        <v>1081</v>
      </c>
    </row>
    <row r="606" spans="1:1" x14ac:dyDescent="0.25">
      <c r="A606" s="263" t="s">
        <v>1082</v>
      </c>
    </row>
    <row r="607" spans="1:1" x14ac:dyDescent="0.25">
      <c r="A607" s="263" t="s">
        <v>1083</v>
      </c>
    </row>
    <row r="609" spans="1:1" x14ac:dyDescent="0.25">
      <c r="A609" s="263" t="s">
        <v>1084</v>
      </c>
    </row>
    <row r="611" spans="1:1" x14ac:dyDescent="0.25">
      <c r="A611" s="263" t="s">
        <v>1085</v>
      </c>
    </row>
    <row r="612" spans="1:1" x14ac:dyDescent="0.25">
      <c r="A612" s="263" t="s">
        <v>1086</v>
      </c>
    </row>
    <row r="613" spans="1:1" x14ac:dyDescent="0.25">
      <c r="A613" s="263" t="s">
        <v>1087</v>
      </c>
    </row>
    <row r="614" spans="1:1" x14ac:dyDescent="0.25">
      <c r="A614" s="263" t="s">
        <v>1088</v>
      </c>
    </row>
    <row r="615" spans="1:1" x14ac:dyDescent="0.25">
      <c r="A615" s="263" t="s">
        <v>1089</v>
      </c>
    </row>
    <row r="617" spans="1:1" x14ac:dyDescent="0.25">
      <c r="A617" s="263" t="s">
        <v>1090</v>
      </c>
    </row>
    <row r="618" spans="1:1" x14ac:dyDescent="0.25">
      <c r="A618" s="263" t="s">
        <v>1091</v>
      </c>
    </row>
    <row r="619" spans="1:1" x14ac:dyDescent="0.25">
      <c r="A619" s="263" t="s">
        <v>1092</v>
      </c>
    </row>
    <row r="620" spans="1:1" x14ac:dyDescent="0.25">
      <c r="A620" s="263" t="s">
        <v>1093</v>
      </c>
    </row>
    <row r="621" spans="1:1" x14ac:dyDescent="0.25">
      <c r="A621" s="263" t="s">
        <v>1094</v>
      </c>
    </row>
    <row r="622" spans="1:1" x14ac:dyDescent="0.25">
      <c r="A622" s="263" t="s">
        <v>1095</v>
      </c>
    </row>
    <row r="624" spans="1:1" x14ac:dyDescent="0.25">
      <c r="A624" s="263" t="s">
        <v>1096</v>
      </c>
    </row>
    <row r="625" spans="1:1" x14ac:dyDescent="0.25">
      <c r="A625" s="263" t="s">
        <v>1097</v>
      </c>
    </row>
    <row r="627" spans="1:1" x14ac:dyDescent="0.25">
      <c r="A627" s="263" t="s">
        <v>1098</v>
      </c>
    </row>
    <row r="629" spans="1:1" x14ac:dyDescent="0.25">
      <c r="A629" s="263" t="s">
        <v>1099</v>
      </c>
    </row>
    <row r="630" spans="1:1" x14ac:dyDescent="0.25">
      <c r="A630" s="263" t="s">
        <v>1100</v>
      </c>
    </row>
    <row r="631" spans="1:1" x14ac:dyDescent="0.25">
      <c r="A631" s="263" t="s">
        <v>1101</v>
      </c>
    </row>
    <row r="633" spans="1:1" x14ac:dyDescent="0.25">
      <c r="A633" s="263" t="s">
        <v>1102</v>
      </c>
    </row>
    <row r="635" spans="1:1" x14ac:dyDescent="0.25">
      <c r="A635" s="263" t="s">
        <v>1103</v>
      </c>
    </row>
    <row r="637" spans="1:1" x14ac:dyDescent="0.25">
      <c r="A637" s="263" t="s">
        <v>1104</v>
      </c>
    </row>
    <row r="638" spans="1:1" x14ac:dyDescent="0.25">
      <c r="A638" s="263" t="s">
        <v>1105</v>
      </c>
    </row>
    <row r="639" spans="1:1" x14ac:dyDescent="0.25">
      <c r="A639" s="263" t="s">
        <v>1106</v>
      </c>
    </row>
    <row r="641" spans="1:1" x14ac:dyDescent="0.25">
      <c r="A641" s="263" t="s">
        <v>1107</v>
      </c>
    </row>
    <row r="642" spans="1:1" x14ac:dyDescent="0.25">
      <c r="A642" s="263" t="s">
        <v>1108</v>
      </c>
    </row>
    <row r="644" spans="1:1" x14ac:dyDescent="0.25">
      <c r="A644" s="263" t="s">
        <v>1109</v>
      </c>
    </row>
    <row r="645" spans="1:1" x14ac:dyDescent="0.25">
      <c r="A645" s="263" t="s">
        <v>1110</v>
      </c>
    </row>
    <row r="647" spans="1:1" x14ac:dyDescent="0.25">
      <c r="A647" s="263" t="s">
        <v>1111</v>
      </c>
    </row>
    <row r="649" spans="1:1" x14ac:dyDescent="0.25">
      <c r="A649" s="263" t="s">
        <v>1112</v>
      </c>
    </row>
    <row r="651" spans="1:1" x14ac:dyDescent="0.25">
      <c r="A651" s="263" t="s">
        <v>1113</v>
      </c>
    </row>
    <row r="652" spans="1:1" x14ac:dyDescent="0.25">
      <c r="A652" s="263" t="s">
        <v>1114</v>
      </c>
    </row>
    <row r="654" spans="1:1" x14ac:dyDescent="0.25">
      <c r="A654" s="263" t="s">
        <v>695</v>
      </c>
    </row>
    <row r="656" spans="1:1" x14ac:dyDescent="0.25">
      <c r="A656" s="263" t="s">
        <v>1115</v>
      </c>
    </row>
    <row r="657" spans="1:1" x14ac:dyDescent="0.25">
      <c r="A657" s="263" t="s">
        <v>1116</v>
      </c>
    </row>
    <row r="659" spans="1:1" x14ac:dyDescent="0.25">
      <c r="A659" s="263" t="s">
        <v>1117</v>
      </c>
    </row>
    <row r="660" spans="1:1" x14ac:dyDescent="0.25">
      <c r="A660" s="263" t="s">
        <v>1118</v>
      </c>
    </row>
    <row r="661" spans="1:1" x14ac:dyDescent="0.25">
      <c r="A661" s="263" t="s">
        <v>1119</v>
      </c>
    </row>
    <row r="662" spans="1:1" x14ac:dyDescent="0.25">
      <c r="A662" s="263" t="s">
        <v>1120</v>
      </c>
    </row>
    <row r="664" spans="1:1" x14ac:dyDescent="0.25">
      <c r="A664" s="263" t="s">
        <v>698</v>
      </c>
    </row>
    <row r="666" spans="1:1" x14ac:dyDescent="0.25">
      <c r="A666" s="263" t="s">
        <v>699</v>
      </c>
    </row>
    <row r="668" spans="1:1" x14ac:dyDescent="0.25">
      <c r="A668" s="263" t="s">
        <v>1121</v>
      </c>
    </row>
    <row r="669" spans="1:1" x14ac:dyDescent="0.25">
      <c r="A669" s="263" t="s">
        <v>1122</v>
      </c>
    </row>
    <row r="670" spans="1:1" x14ac:dyDescent="0.25">
      <c r="A670" s="263" t="s">
        <v>1123</v>
      </c>
    </row>
    <row r="672" spans="1:1" x14ac:dyDescent="0.25">
      <c r="A672" s="263" t="s">
        <v>1124</v>
      </c>
    </row>
    <row r="673" spans="1:1" x14ac:dyDescent="0.25">
      <c r="A673" s="263" t="s">
        <v>1125</v>
      </c>
    </row>
    <row r="674" spans="1:1" x14ac:dyDescent="0.25">
      <c r="A674" s="263" t="s">
        <v>1126</v>
      </c>
    </row>
    <row r="675" spans="1:1" x14ac:dyDescent="0.25">
      <c r="A675" s="263" t="s">
        <v>1127</v>
      </c>
    </row>
    <row r="677" spans="1:1" x14ac:dyDescent="0.25">
      <c r="A677" s="263" t="s">
        <v>1128</v>
      </c>
    </row>
    <row r="679" spans="1:1" x14ac:dyDescent="0.25">
      <c r="A679" s="263" t="s">
        <v>1129</v>
      </c>
    </row>
    <row r="681" spans="1:1" x14ac:dyDescent="0.25">
      <c r="A681" s="263" t="s">
        <v>1130</v>
      </c>
    </row>
    <row r="683" spans="1:1" x14ac:dyDescent="0.25">
      <c r="A683" s="263" t="s">
        <v>1131</v>
      </c>
    </row>
    <row r="685" spans="1:1" x14ac:dyDescent="0.25">
      <c r="A685" s="263" t="s">
        <v>1132</v>
      </c>
    </row>
    <row r="687" spans="1:1" x14ac:dyDescent="0.25">
      <c r="A687" s="263" t="s">
        <v>1133</v>
      </c>
    </row>
    <row r="688" spans="1:1" x14ac:dyDescent="0.25">
      <c r="A688" s="263" t="s">
        <v>1134</v>
      </c>
    </row>
    <row r="690" spans="1:1" x14ac:dyDescent="0.25">
      <c r="A690" s="263" t="s">
        <v>1135</v>
      </c>
    </row>
    <row r="692" spans="1:1" x14ac:dyDescent="0.25">
      <c r="A692" s="263" t="s">
        <v>1136</v>
      </c>
    </row>
    <row r="694" spans="1:1" x14ac:dyDescent="0.25">
      <c r="A694" s="263" t="s">
        <v>1137</v>
      </c>
    </row>
    <row r="695" spans="1:1" x14ac:dyDescent="0.25">
      <c r="A695" s="263" t="s">
        <v>1138</v>
      </c>
    </row>
    <row r="697" spans="1:1" x14ac:dyDescent="0.25">
      <c r="A697" s="263" t="s">
        <v>1139</v>
      </c>
    </row>
    <row r="698" spans="1:1" x14ac:dyDescent="0.25">
      <c r="A698" s="263" t="s">
        <v>1140</v>
      </c>
    </row>
    <row r="700" spans="1:1" x14ac:dyDescent="0.25">
      <c r="A700" s="263" t="s">
        <v>1141</v>
      </c>
    </row>
    <row r="717" spans="1:1" x14ac:dyDescent="0.25">
      <c r="A717" s="263" t="s">
        <v>1142</v>
      </c>
    </row>
    <row r="719" spans="1:1" x14ac:dyDescent="0.25">
      <c r="A719" s="263" t="s">
        <v>1143</v>
      </c>
    </row>
    <row r="721" spans="1:1" x14ac:dyDescent="0.25">
      <c r="A721" s="263" t="s">
        <v>1144</v>
      </c>
    </row>
    <row r="722" spans="1:1" x14ac:dyDescent="0.25">
      <c r="A722" s="263" t="s">
        <v>1145</v>
      </c>
    </row>
    <row r="751" spans="1:1" x14ac:dyDescent="0.25">
      <c r="A751" s="263" t="s">
        <v>1146</v>
      </c>
    </row>
    <row r="752" spans="1:1" x14ac:dyDescent="0.25">
      <c r="A752" s="263" t="s">
        <v>909</v>
      </c>
    </row>
    <row r="753" spans="1:1" x14ac:dyDescent="0.25">
      <c r="A753" s="263" t="s">
        <v>910</v>
      </c>
    </row>
    <row r="755" spans="1:1" x14ac:dyDescent="0.25">
      <c r="A755" s="263" t="s">
        <v>1147</v>
      </c>
    </row>
    <row r="757" spans="1:1" x14ac:dyDescent="0.25">
      <c r="A757" s="263" t="s">
        <v>912</v>
      </c>
    </row>
    <row r="759" spans="1:1" x14ac:dyDescent="0.25">
      <c r="A759" s="263" t="s">
        <v>913</v>
      </c>
    </row>
    <row r="761" spans="1:1" x14ac:dyDescent="0.25">
      <c r="A761" s="263" t="s">
        <v>1148</v>
      </c>
    </row>
    <row r="762" spans="1:1" x14ac:dyDescent="0.25">
      <c r="A762" s="263" t="s">
        <v>1149</v>
      </c>
    </row>
    <row r="763" spans="1:1" x14ac:dyDescent="0.25">
      <c r="A763" s="263" t="s">
        <v>1150</v>
      </c>
    </row>
    <row r="765" spans="1:1" x14ac:dyDescent="0.25">
      <c r="A765" s="263" t="s">
        <v>918</v>
      </c>
    </row>
    <row r="767" spans="1:1" x14ac:dyDescent="0.25">
      <c r="A767" s="263" t="s">
        <v>1151</v>
      </c>
    </row>
    <row r="768" spans="1:1" x14ac:dyDescent="0.25">
      <c r="A768" s="263" t="s">
        <v>1152</v>
      </c>
    </row>
    <row r="770" spans="1:1" x14ac:dyDescent="0.25">
      <c r="A770" s="263" t="s">
        <v>921</v>
      </c>
    </row>
    <row r="772" spans="1:1" x14ac:dyDescent="0.25">
      <c r="A772" s="263" t="s">
        <v>922</v>
      </c>
    </row>
    <row r="773" spans="1:1" x14ac:dyDescent="0.25">
      <c r="A773" s="263" t="s">
        <v>923</v>
      </c>
    </row>
    <row r="775" spans="1:1" x14ac:dyDescent="0.25">
      <c r="A775" s="263" t="s">
        <v>924</v>
      </c>
    </row>
    <row r="776" spans="1:1" x14ac:dyDescent="0.25">
      <c r="A776" s="263" t="s">
        <v>925</v>
      </c>
    </row>
    <row r="777" spans="1:1" x14ac:dyDescent="0.25">
      <c r="A777" s="263" t="s">
        <v>926</v>
      </c>
    </row>
    <row r="778" spans="1:1" x14ac:dyDescent="0.25">
      <c r="A778" s="263" t="s">
        <v>927</v>
      </c>
    </row>
    <row r="780" spans="1:1" x14ac:dyDescent="0.25">
      <c r="A780" s="263" t="s">
        <v>928</v>
      </c>
    </row>
    <row r="781" spans="1:1" x14ac:dyDescent="0.25">
      <c r="A781" s="263" t="s">
        <v>929</v>
      </c>
    </row>
    <row r="783" spans="1:1" x14ac:dyDescent="0.25">
      <c r="A783" s="263" t="s">
        <v>930</v>
      </c>
    </row>
    <row r="784" spans="1:1" x14ac:dyDescent="0.25">
      <c r="A784" s="263" t="s">
        <v>1153</v>
      </c>
    </row>
    <row r="785" spans="1:1" x14ac:dyDescent="0.25">
      <c r="A785" s="263" t="s">
        <v>1154</v>
      </c>
    </row>
    <row r="786" spans="1:1" x14ac:dyDescent="0.25">
      <c r="A786" s="263" t="s">
        <v>1155</v>
      </c>
    </row>
    <row r="788" spans="1:1" x14ac:dyDescent="0.25">
      <c r="A788" s="263" t="s">
        <v>934</v>
      </c>
    </row>
    <row r="789" spans="1:1" x14ac:dyDescent="0.25">
      <c r="A789" s="263" t="s">
        <v>935</v>
      </c>
    </row>
    <row r="790" spans="1:1" x14ac:dyDescent="0.25">
      <c r="A790" s="263" t="s">
        <v>936</v>
      </c>
    </row>
    <row r="792" spans="1:1" x14ac:dyDescent="0.25">
      <c r="A792" s="263" t="s">
        <v>1156</v>
      </c>
    </row>
    <row r="794" spans="1:1" x14ac:dyDescent="0.25">
      <c r="A794" s="263" t="s">
        <v>1157</v>
      </c>
    </row>
    <row r="795" spans="1:1" x14ac:dyDescent="0.25">
      <c r="A795" s="263" t="s">
        <v>1158</v>
      </c>
    </row>
    <row r="796" spans="1:1" x14ac:dyDescent="0.25">
      <c r="A796" s="263" t="s">
        <v>1159</v>
      </c>
    </row>
    <row r="797" spans="1:1" ht="17.25" customHeight="1" x14ac:dyDescent="0.25">
      <c r="A797" s="264" t="s">
        <v>1160</v>
      </c>
    </row>
    <row r="798" spans="1:1" x14ac:dyDescent="0.25">
      <c r="A798" s="263" t="s">
        <v>1161</v>
      </c>
    </row>
    <row r="799" spans="1:1" x14ac:dyDescent="0.25">
      <c r="A799" s="263" t="s">
        <v>1162</v>
      </c>
    </row>
    <row r="800" spans="1:1" x14ac:dyDescent="0.25">
      <c r="A800" s="263" t="s">
        <v>1163</v>
      </c>
    </row>
    <row r="801" spans="1:1" x14ac:dyDescent="0.25">
      <c r="A801" s="263" t="s">
        <v>1164</v>
      </c>
    </row>
    <row r="802" spans="1:1" x14ac:dyDescent="0.25">
      <c r="A802" s="263" t="s">
        <v>1165</v>
      </c>
    </row>
    <row r="803" spans="1:1" x14ac:dyDescent="0.25">
      <c r="A803" s="263" t="s">
        <v>1166</v>
      </c>
    </row>
    <row r="804" spans="1:1" x14ac:dyDescent="0.25">
      <c r="A804" s="263" t="s">
        <v>1167</v>
      </c>
    </row>
    <row r="805" spans="1:1" x14ac:dyDescent="0.25">
      <c r="A805" s="263" t="s">
        <v>1168</v>
      </c>
    </row>
    <row r="806" spans="1:1" x14ac:dyDescent="0.25">
      <c r="A806" s="263" t="s">
        <v>1169</v>
      </c>
    </row>
    <row r="807" spans="1:1" x14ac:dyDescent="0.25">
      <c r="A807" s="263" t="e">
        <f>- outras pesquisas que se façam necessárias.</f>
        <v>#NAME?</v>
      </c>
    </row>
    <row r="808" spans="1:1" x14ac:dyDescent="0.25">
      <c r="A808" s="263" t="s">
        <v>1170</v>
      </c>
    </row>
    <row r="809" spans="1:1" x14ac:dyDescent="0.25">
      <c r="A809" s="263" t="s">
        <v>1171</v>
      </c>
    </row>
    <row r="811" spans="1:1" x14ac:dyDescent="0.25">
      <c r="A811" s="263" t="s">
        <v>1172</v>
      </c>
    </row>
    <row r="812" spans="1:1" x14ac:dyDescent="0.25">
      <c r="A812" s="263" t="s">
        <v>1173</v>
      </c>
    </row>
    <row r="814" spans="1:1" x14ac:dyDescent="0.25">
      <c r="A814" s="263" t="s">
        <v>1174</v>
      </c>
    </row>
    <row r="816" spans="1:1" x14ac:dyDescent="0.25">
      <c r="A816" s="263" t="s">
        <v>1175</v>
      </c>
    </row>
    <row r="817" spans="1:1" x14ac:dyDescent="0.25">
      <c r="A817" s="263" t="s">
        <v>938</v>
      </c>
    </row>
    <row r="818" spans="1:1" x14ac:dyDescent="0.25">
      <c r="A818" s="263" t="s">
        <v>939</v>
      </c>
    </row>
    <row r="819" spans="1:1" x14ac:dyDescent="0.25">
      <c r="A819" s="263" t="s">
        <v>940</v>
      </c>
    </row>
    <row r="820" spans="1:1" x14ac:dyDescent="0.25">
      <c r="A820" s="263" t="s">
        <v>1176</v>
      </c>
    </row>
    <row r="821" spans="1:1" x14ac:dyDescent="0.25">
      <c r="A821" s="263" t="s">
        <v>1177</v>
      </c>
    </row>
    <row r="823" spans="1:1" x14ac:dyDescent="0.25">
      <c r="A823" s="263" t="s">
        <v>1178</v>
      </c>
    </row>
    <row r="825" spans="1:1" x14ac:dyDescent="0.25">
      <c r="A825" s="263" t="s">
        <v>1179</v>
      </c>
    </row>
    <row r="826" spans="1:1" x14ac:dyDescent="0.25">
      <c r="A826" s="263" t="s">
        <v>945</v>
      </c>
    </row>
    <row r="828" spans="1:1" x14ac:dyDescent="0.25">
      <c r="A828" s="263" t="s">
        <v>1180</v>
      </c>
    </row>
    <row r="830" spans="1:1" x14ac:dyDescent="0.25">
      <c r="A830" s="263" t="s">
        <v>1181</v>
      </c>
    </row>
    <row r="832" spans="1:1" x14ac:dyDescent="0.25">
      <c r="A832" s="263" t="s">
        <v>1182</v>
      </c>
    </row>
    <row r="834" spans="1:1" x14ac:dyDescent="0.25">
      <c r="A834" s="263" t="s">
        <v>1183</v>
      </c>
    </row>
    <row r="836" spans="1:1" x14ac:dyDescent="0.25">
      <c r="A836" s="263" t="s">
        <v>1184</v>
      </c>
    </row>
    <row r="838" spans="1:1" x14ac:dyDescent="0.25">
      <c r="A838" s="263" t="s">
        <v>1185</v>
      </c>
    </row>
    <row r="840" spans="1:1" x14ac:dyDescent="0.25">
      <c r="A840" s="263" t="s">
        <v>1186</v>
      </c>
    </row>
    <row r="842" spans="1:1" x14ac:dyDescent="0.25">
      <c r="A842" s="263" t="s">
        <v>1187</v>
      </c>
    </row>
    <row r="844" spans="1:1" x14ac:dyDescent="0.25">
      <c r="A844" s="263" t="s">
        <v>1188</v>
      </c>
    </row>
    <row r="845" spans="1:1" x14ac:dyDescent="0.25">
      <c r="A845" s="263" t="s">
        <v>1189</v>
      </c>
    </row>
    <row r="846" spans="1:1" x14ac:dyDescent="0.25">
      <c r="A846" s="263" t="s">
        <v>1190</v>
      </c>
    </row>
    <row r="847" spans="1:1" x14ac:dyDescent="0.25">
      <c r="A847" s="263" t="s">
        <v>1191</v>
      </c>
    </row>
    <row r="848" spans="1:1" x14ac:dyDescent="0.25">
      <c r="A848" s="263" t="s">
        <v>1192</v>
      </c>
    </row>
    <row r="849" spans="1:1" x14ac:dyDescent="0.25">
      <c r="A849" s="263" t="s">
        <v>1193</v>
      </c>
    </row>
    <row r="850" spans="1:1" x14ac:dyDescent="0.25">
      <c r="A850" s="263" t="s">
        <v>1194</v>
      </c>
    </row>
    <row r="852" spans="1:1" x14ac:dyDescent="0.25">
      <c r="A852" s="263" t="s">
        <v>1195</v>
      </c>
    </row>
    <row r="853" spans="1:1" x14ac:dyDescent="0.25">
      <c r="A853" s="263" t="s">
        <v>1196</v>
      </c>
    </row>
    <row r="854" spans="1:1" x14ac:dyDescent="0.25">
      <c r="A854" s="263" t="s">
        <v>963</v>
      </c>
    </row>
    <row r="856" spans="1:1" x14ac:dyDescent="0.25">
      <c r="A856" s="263" t="s">
        <v>1197</v>
      </c>
    </row>
    <row r="857" spans="1:1" x14ac:dyDescent="0.25">
      <c r="A857" s="263" t="s">
        <v>1198</v>
      </c>
    </row>
    <row r="859" spans="1:1" x14ac:dyDescent="0.25">
      <c r="A859" s="263" t="s">
        <v>1199</v>
      </c>
    </row>
    <row r="860" spans="1:1" x14ac:dyDescent="0.25">
      <c r="A860" s="263" t="s">
        <v>1200</v>
      </c>
    </row>
    <row r="861" spans="1:1" x14ac:dyDescent="0.25">
      <c r="A861" s="263" t="s">
        <v>1201</v>
      </c>
    </row>
    <row r="863" spans="1:1" x14ac:dyDescent="0.25">
      <c r="A863" s="263" t="s">
        <v>1202</v>
      </c>
    </row>
    <row r="864" spans="1:1" x14ac:dyDescent="0.25">
      <c r="A864" s="263" t="s">
        <v>1203</v>
      </c>
    </row>
    <row r="866" spans="1:1" x14ac:dyDescent="0.25">
      <c r="A866" s="263" t="s">
        <v>1204</v>
      </c>
    </row>
    <row r="868" spans="1:1" x14ac:dyDescent="0.25">
      <c r="A868" s="263" t="s">
        <v>1205</v>
      </c>
    </row>
    <row r="870" spans="1:1" x14ac:dyDescent="0.25">
      <c r="A870" s="263" t="s">
        <v>1206</v>
      </c>
    </row>
    <row r="871" spans="1:1" x14ac:dyDescent="0.25">
      <c r="A871" s="263" t="s">
        <v>1100</v>
      </c>
    </row>
    <row r="872" spans="1:1" x14ac:dyDescent="0.25">
      <c r="A872" s="263" t="s">
        <v>1101</v>
      </c>
    </row>
    <row r="874" spans="1:1" x14ac:dyDescent="0.25">
      <c r="A874" s="263" t="s">
        <v>1207</v>
      </c>
    </row>
    <row r="875" spans="1:1" x14ac:dyDescent="0.25">
      <c r="A875" s="263" t="s">
        <v>1208</v>
      </c>
    </row>
    <row r="876" spans="1:1" x14ac:dyDescent="0.25">
      <c r="A876" s="263" t="s">
        <v>1209</v>
      </c>
    </row>
    <row r="877" spans="1:1" x14ac:dyDescent="0.25">
      <c r="A877" s="263" t="s">
        <v>1210</v>
      </c>
    </row>
    <row r="879" spans="1:1" x14ac:dyDescent="0.25">
      <c r="A879" s="263" t="s">
        <v>1211</v>
      </c>
    </row>
    <row r="880" spans="1:1" x14ac:dyDescent="0.25">
      <c r="A880" s="263" t="s">
        <v>1212</v>
      </c>
    </row>
    <row r="881" spans="1:1" x14ac:dyDescent="0.25">
      <c r="A881" s="263" t="s">
        <v>1213</v>
      </c>
    </row>
    <row r="882" spans="1:1" x14ac:dyDescent="0.25">
      <c r="A882" s="263" t="s">
        <v>1214</v>
      </c>
    </row>
    <row r="883" spans="1:1" x14ac:dyDescent="0.25">
      <c r="A883" s="263" t="s">
        <v>1215</v>
      </c>
    </row>
    <row r="884" spans="1:1" x14ac:dyDescent="0.25">
      <c r="A884" s="263" t="s">
        <v>1216</v>
      </c>
    </row>
    <row r="886" spans="1:1" x14ac:dyDescent="0.25">
      <c r="A886" s="263" t="s">
        <v>1217</v>
      </c>
    </row>
    <row r="888" spans="1:1" x14ac:dyDescent="0.25">
      <c r="A888" s="263" t="s">
        <v>1218</v>
      </c>
    </row>
    <row r="889" spans="1:1" x14ac:dyDescent="0.25">
      <c r="A889" s="263" t="s">
        <v>1219</v>
      </c>
    </row>
    <row r="890" spans="1:1" x14ac:dyDescent="0.25">
      <c r="A890" s="263" t="s">
        <v>1220</v>
      </c>
    </row>
    <row r="891" spans="1:1" x14ac:dyDescent="0.25">
      <c r="A891" s="263" t="s">
        <v>1221</v>
      </c>
    </row>
    <row r="892" spans="1:1" x14ac:dyDescent="0.25">
      <c r="A892" s="263" t="s">
        <v>1222</v>
      </c>
    </row>
    <row r="894" spans="1:1" x14ac:dyDescent="0.25">
      <c r="A894" s="263" t="s">
        <v>1223</v>
      </c>
    </row>
    <row r="895" spans="1:1" x14ac:dyDescent="0.25">
      <c r="A895" s="263" t="s">
        <v>1224</v>
      </c>
    </row>
    <row r="896" spans="1:1" x14ac:dyDescent="0.25">
      <c r="A896" s="263" t="s">
        <v>1225</v>
      </c>
    </row>
    <row r="897" spans="1:1" x14ac:dyDescent="0.25">
      <c r="A897" s="263" t="s">
        <v>1226</v>
      </c>
    </row>
    <row r="899" spans="1:1" x14ac:dyDescent="0.25">
      <c r="A899" s="263" t="s">
        <v>1227</v>
      </c>
    </row>
    <row r="900" spans="1:1" x14ac:dyDescent="0.25">
      <c r="A900" s="263" t="s">
        <v>1228</v>
      </c>
    </row>
    <row r="901" spans="1:1" x14ac:dyDescent="0.25">
      <c r="A901" s="263" t="s">
        <v>1229</v>
      </c>
    </row>
    <row r="902" spans="1:1" x14ac:dyDescent="0.25">
      <c r="A902" s="263" t="s">
        <v>1230</v>
      </c>
    </row>
    <row r="903" spans="1:1" x14ac:dyDescent="0.25">
      <c r="A903" s="263" t="s">
        <v>1231</v>
      </c>
    </row>
    <row r="905" spans="1:1" x14ac:dyDescent="0.25">
      <c r="A905" s="263" t="s">
        <v>1232</v>
      </c>
    </row>
    <row r="906" spans="1:1" x14ac:dyDescent="0.25">
      <c r="A906" s="263" t="s">
        <v>1233</v>
      </c>
    </row>
    <row r="908" spans="1:1" x14ac:dyDescent="0.25">
      <c r="A908" s="263" t="s">
        <v>1234</v>
      </c>
    </row>
    <row r="909" spans="1:1" x14ac:dyDescent="0.25">
      <c r="A909" s="263" t="s">
        <v>1235</v>
      </c>
    </row>
    <row r="910" spans="1:1" x14ac:dyDescent="0.25">
      <c r="A910" s="263" t="s">
        <v>1236</v>
      </c>
    </row>
    <row r="911" spans="1:1" x14ac:dyDescent="0.25">
      <c r="A911" s="263" t="s">
        <v>1237</v>
      </c>
    </row>
    <row r="912" spans="1:1" x14ac:dyDescent="0.25">
      <c r="A912" s="263" t="s">
        <v>1238</v>
      </c>
    </row>
    <row r="913" spans="1:1" x14ac:dyDescent="0.25">
      <c r="A913" s="263" t="s">
        <v>1239</v>
      </c>
    </row>
    <row r="915" spans="1:1" x14ac:dyDescent="0.25">
      <c r="A915" s="263" t="s">
        <v>1240</v>
      </c>
    </row>
    <row r="917" spans="1:1" x14ac:dyDescent="0.25">
      <c r="A917" s="263" t="s">
        <v>1241</v>
      </c>
    </row>
    <row r="919" spans="1:1" x14ac:dyDescent="0.25">
      <c r="A919" s="263" t="s">
        <v>1242</v>
      </c>
    </row>
    <row r="920" spans="1:1" x14ac:dyDescent="0.25">
      <c r="A920" s="263" t="s">
        <v>1243</v>
      </c>
    </row>
    <row r="922" spans="1:1" x14ac:dyDescent="0.25">
      <c r="A922" s="263" t="s">
        <v>1244</v>
      </c>
    </row>
    <row r="923" spans="1:1" x14ac:dyDescent="0.25">
      <c r="A923" s="263" t="s">
        <v>1245</v>
      </c>
    </row>
    <row r="925" spans="1:1" x14ac:dyDescent="0.25">
      <c r="A925" s="263" t="s">
        <v>1246</v>
      </c>
    </row>
    <row r="926" spans="1:1" x14ac:dyDescent="0.25">
      <c r="A926" s="263" t="s">
        <v>1247</v>
      </c>
    </row>
    <row r="928" spans="1:1" x14ac:dyDescent="0.25">
      <c r="A928" s="263" t="s">
        <v>1248</v>
      </c>
    </row>
    <row r="930" spans="1:1" ht="30" x14ac:dyDescent="0.25">
      <c r="A930" s="264" t="s">
        <v>1249</v>
      </c>
    </row>
    <row r="932" spans="1:1" x14ac:dyDescent="0.25">
      <c r="A932" s="263" t="s">
        <v>695</v>
      </c>
    </row>
    <row r="934" spans="1:1" x14ac:dyDescent="0.25">
      <c r="A934" s="263" t="s">
        <v>1250</v>
      </c>
    </row>
    <row r="936" spans="1:1" x14ac:dyDescent="0.25">
      <c r="A936" s="263" t="s">
        <v>698</v>
      </c>
    </row>
    <row r="938" spans="1:1" x14ac:dyDescent="0.25">
      <c r="A938" s="263" t="s">
        <v>699</v>
      </c>
    </row>
    <row r="940" spans="1:1" x14ac:dyDescent="0.25">
      <c r="A940" s="263" t="s">
        <v>1251</v>
      </c>
    </row>
    <row r="941" spans="1:1" x14ac:dyDescent="0.25">
      <c r="A941" s="263" t="s">
        <v>1252</v>
      </c>
    </row>
    <row r="942" spans="1:1" x14ac:dyDescent="0.25">
      <c r="A942" s="263" t="s">
        <v>1253</v>
      </c>
    </row>
    <row r="944" spans="1:1" x14ac:dyDescent="0.25">
      <c r="A944" s="263" t="s">
        <v>1254</v>
      </c>
    </row>
    <row r="945" spans="1:1" x14ac:dyDescent="0.25">
      <c r="A945" s="263" t="s">
        <v>1255</v>
      </c>
    </row>
    <row r="946" spans="1:1" x14ac:dyDescent="0.25">
      <c r="A946" s="263" t="s">
        <v>1256</v>
      </c>
    </row>
    <row r="947" spans="1:1" x14ac:dyDescent="0.25">
      <c r="A947" s="263" t="s">
        <v>1257</v>
      </c>
    </row>
    <row r="948" spans="1:1" x14ac:dyDescent="0.25">
      <c r="A948" s="263" t="s">
        <v>1258</v>
      </c>
    </row>
    <row r="949" spans="1:1" x14ac:dyDescent="0.25">
      <c r="A949" s="263" t="s">
        <v>1259</v>
      </c>
    </row>
    <row r="950" spans="1:1" x14ac:dyDescent="0.25">
      <c r="A950" s="263" t="s">
        <v>1260</v>
      </c>
    </row>
    <row r="951" spans="1:1" x14ac:dyDescent="0.25">
      <c r="A951" s="263" t="s">
        <v>1261</v>
      </c>
    </row>
    <row r="952" spans="1:1" x14ac:dyDescent="0.25">
      <c r="A952" s="263" t="s">
        <v>1262</v>
      </c>
    </row>
    <row r="954" spans="1:1" x14ac:dyDescent="0.25">
      <c r="A954" s="263" t="s">
        <v>1263</v>
      </c>
    </row>
    <row r="955" spans="1:1" x14ac:dyDescent="0.25">
      <c r="A955" s="263" t="s">
        <v>1264</v>
      </c>
    </row>
    <row r="956" spans="1:1" x14ac:dyDescent="0.25">
      <c r="A956" s="263" t="s">
        <v>1265</v>
      </c>
    </row>
    <row r="958" spans="1:1" x14ac:dyDescent="0.25">
      <c r="A958" s="263" t="s">
        <v>1266</v>
      </c>
    </row>
    <row r="959" spans="1:1" x14ac:dyDescent="0.25">
      <c r="A959" s="263" t="s">
        <v>1267</v>
      </c>
    </row>
    <row r="960" spans="1:1" x14ac:dyDescent="0.25">
      <c r="A960" s="263" t="s">
        <v>1268</v>
      </c>
    </row>
    <row r="962" spans="1:1" x14ac:dyDescent="0.25">
      <c r="A962" s="263" t="s">
        <v>1269</v>
      </c>
    </row>
    <row r="963" spans="1:1" x14ac:dyDescent="0.25">
      <c r="A963" s="263" t="s">
        <v>1270</v>
      </c>
    </row>
    <row r="964" spans="1:1" x14ac:dyDescent="0.25">
      <c r="A964" s="263" t="s">
        <v>1271</v>
      </c>
    </row>
    <row r="965" spans="1:1" x14ac:dyDescent="0.25">
      <c r="A965" s="263" t="s">
        <v>1272</v>
      </c>
    </row>
    <row r="967" spans="1:1" x14ac:dyDescent="0.25">
      <c r="A967" s="263" t="s">
        <v>1273</v>
      </c>
    </row>
    <row r="968" spans="1:1" x14ac:dyDescent="0.25">
      <c r="A968" s="263" t="s">
        <v>1274</v>
      </c>
    </row>
    <row r="969" spans="1:1" x14ac:dyDescent="0.25">
      <c r="A969" s="263" t="s">
        <v>1275</v>
      </c>
    </row>
    <row r="971" spans="1:1" x14ac:dyDescent="0.25">
      <c r="A971" s="263" t="s">
        <v>1276</v>
      </c>
    </row>
    <row r="972" spans="1:1" x14ac:dyDescent="0.25">
      <c r="A972" s="263" t="s">
        <v>1277</v>
      </c>
    </row>
    <row r="974" spans="1:1" x14ac:dyDescent="0.25">
      <c r="A974" s="263" t="s">
        <v>1278</v>
      </c>
    </row>
    <row r="975" spans="1:1" x14ac:dyDescent="0.25">
      <c r="A975" s="263" t="s">
        <v>1279</v>
      </c>
    </row>
    <row r="976" spans="1:1" x14ac:dyDescent="0.25">
      <c r="A976" s="263" t="s">
        <v>1280</v>
      </c>
    </row>
    <row r="977" spans="1:1" x14ac:dyDescent="0.25">
      <c r="A977" s="263" t="s">
        <v>1281</v>
      </c>
    </row>
    <row r="979" spans="1:1" x14ac:dyDescent="0.25">
      <c r="A979" s="263" t="s">
        <v>1282</v>
      </c>
    </row>
    <row r="980" spans="1:1" x14ac:dyDescent="0.25">
      <c r="A980" s="263" t="s">
        <v>1283</v>
      </c>
    </row>
    <row r="982" spans="1:1" x14ac:dyDescent="0.25">
      <c r="A982" s="263" t="s">
        <v>1284</v>
      </c>
    </row>
    <row r="984" spans="1:1" x14ac:dyDescent="0.25">
      <c r="A984" s="263" t="s">
        <v>1285</v>
      </c>
    </row>
    <row r="986" spans="1:1" x14ac:dyDescent="0.25">
      <c r="A986" s="263" t="s">
        <v>1286</v>
      </c>
    </row>
    <row r="988" spans="1:1" x14ac:dyDescent="0.25">
      <c r="A988" s="263" t="s">
        <v>1287</v>
      </c>
    </row>
    <row r="990" spans="1:1" x14ac:dyDescent="0.25">
      <c r="A990" s="263" t="s">
        <v>1288</v>
      </c>
    </row>
    <row r="991" spans="1:1" x14ac:dyDescent="0.25">
      <c r="A991" s="263" t="s">
        <v>1289</v>
      </c>
    </row>
    <row r="992" spans="1:1" x14ac:dyDescent="0.25">
      <c r="A992" s="263" t="s">
        <v>1290</v>
      </c>
    </row>
    <row r="993" spans="1:1" x14ac:dyDescent="0.25">
      <c r="A993" s="263" t="s">
        <v>1291</v>
      </c>
    </row>
    <row r="995" spans="1:1" x14ac:dyDescent="0.25">
      <c r="A995" s="263" t="s">
        <v>1292</v>
      </c>
    </row>
    <row r="997" spans="1:1" x14ac:dyDescent="0.25">
      <c r="A997" s="263" t="s">
        <v>1293</v>
      </c>
    </row>
    <row r="999" spans="1:1" x14ac:dyDescent="0.25">
      <c r="A999" s="263" t="s">
        <v>1294</v>
      </c>
    </row>
    <row r="1001" spans="1:1" x14ac:dyDescent="0.25">
      <c r="A1001" s="263" t="s">
        <v>1295</v>
      </c>
    </row>
    <row r="1003" spans="1:1" x14ac:dyDescent="0.25">
      <c r="A1003" s="263" t="s">
        <v>1296</v>
      </c>
    </row>
    <row r="1005" spans="1:1" x14ac:dyDescent="0.25">
      <c r="A1005" s="263" t="s">
        <v>1297</v>
      </c>
    </row>
    <row r="1007" spans="1:1" x14ac:dyDescent="0.25">
      <c r="A1007" s="263" t="s">
        <v>1298</v>
      </c>
    </row>
    <row r="1009" spans="1:1" x14ac:dyDescent="0.25">
      <c r="A1009" s="263" t="s">
        <v>1299</v>
      </c>
    </row>
    <row r="1011" spans="1:1" x14ac:dyDescent="0.25">
      <c r="A1011" s="263" t="s">
        <v>1300</v>
      </c>
    </row>
    <row r="1032" spans="1:1" x14ac:dyDescent="0.25">
      <c r="A1032" s="263" t="s">
        <v>1301</v>
      </c>
    </row>
    <row r="1033" spans="1:1" x14ac:dyDescent="0.25">
      <c r="A1033" s="263" t="s">
        <v>1302</v>
      </c>
    </row>
    <row r="1034" spans="1:1" x14ac:dyDescent="0.25">
      <c r="A1034" s="263" t="s">
        <v>1303</v>
      </c>
    </row>
    <row r="1035" spans="1:1" x14ac:dyDescent="0.25">
      <c r="A1035" s="263" t="s">
        <v>1304</v>
      </c>
    </row>
    <row r="1036" spans="1:1" x14ac:dyDescent="0.25">
      <c r="A1036" s="263" t="s">
        <v>1305</v>
      </c>
    </row>
    <row r="1037" spans="1:1" x14ac:dyDescent="0.25">
      <c r="A1037" s="263" t="s">
        <v>1306</v>
      </c>
    </row>
    <row r="1039" spans="1:1" x14ac:dyDescent="0.25">
      <c r="A1039" s="263" t="s">
        <v>1307</v>
      </c>
    </row>
    <row r="1040" spans="1:1" x14ac:dyDescent="0.25">
      <c r="A1040" s="263" t="s">
        <v>1308</v>
      </c>
    </row>
    <row r="1041" spans="1:1" x14ac:dyDescent="0.25">
      <c r="A1041" s="263" t="s">
        <v>1309</v>
      </c>
    </row>
    <row r="1042" spans="1:1" x14ac:dyDescent="0.25">
      <c r="A1042" s="263" t="s">
        <v>1075</v>
      </c>
    </row>
    <row r="1044" spans="1:1" x14ac:dyDescent="0.25">
      <c r="A1044" s="263" t="s">
        <v>1310</v>
      </c>
    </row>
    <row r="1046" spans="1:1" x14ac:dyDescent="0.25">
      <c r="A1046" s="263" t="s">
        <v>1311</v>
      </c>
    </row>
    <row r="1047" spans="1:1" x14ac:dyDescent="0.25">
      <c r="A1047" s="263" t="s">
        <v>1312</v>
      </c>
    </row>
    <row r="1049" spans="1:1" x14ac:dyDescent="0.25">
      <c r="A1049" s="263" t="s">
        <v>1313</v>
      </c>
    </row>
    <row r="1051" spans="1:1" x14ac:dyDescent="0.25">
      <c r="A1051" s="263" t="s">
        <v>1314</v>
      </c>
    </row>
    <row r="1053" spans="1:1" x14ac:dyDescent="0.25">
      <c r="A1053" s="263" t="s">
        <v>1315</v>
      </c>
    </row>
    <row r="1054" spans="1:1" x14ac:dyDescent="0.25">
      <c r="A1054" s="263" t="s">
        <v>1316</v>
      </c>
    </row>
    <row r="1055" spans="1:1" x14ac:dyDescent="0.25">
      <c r="A1055" s="263" t="s">
        <v>1317</v>
      </c>
    </row>
    <row r="1056" spans="1:1" x14ac:dyDescent="0.25">
      <c r="A1056" s="263" t="s">
        <v>1318</v>
      </c>
    </row>
    <row r="1058" spans="1:1" x14ac:dyDescent="0.25">
      <c r="A1058" s="263" t="s">
        <v>1319</v>
      </c>
    </row>
    <row r="1059" spans="1:1" x14ac:dyDescent="0.25">
      <c r="A1059" s="263" t="s">
        <v>1091</v>
      </c>
    </row>
    <row r="1060" spans="1:1" x14ac:dyDescent="0.25">
      <c r="A1060" s="263" t="s">
        <v>1092</v>
      </c>
    </row>
    <row r="1061" spans="1:1" x14ac:dyDescent="0.25">
      <c r="A1061" s="263" t="s">
        <v>1320</v>
      </c>
    </row>
    <row r="1062" spans="1:1" x14ac:dyDescent="0.25">
      <c r="A1062" s="263" t="s">
        <v>1321</v>
      </c>
    </row>
    <row r="1064" spans="1:1" x14ac:dyDescent="0.25">
      <c r="A1064" s="263" t="s">
        <v>1322</v>
      </c>
    </row>
    <row r="1065" spans="1:1" x14ac:dyDescent="0.25">
      <c r="A1065" s="263" t="s">
        <v>1097</v>
      </c>
    </row>
    <row r="1067" spans="1:1" x14ac:dyDescent="0.25">
      <c r="A1067" s="263" t="s">
        <v>1323</v>
      </c>
    </row>
    <row r="1069" spans="1:1" x14ac:dyDescent="0.25">
      <c r="A1069" s="263" t="s">
        <v>1324</v>
      </c>
    </row>
    <row r="1071" spans="1:1" x14ac:dyDescent="0.25">
      <c r="A1071" s="263" t="s">
        <v>1325</v>
      </c>
    </row>
    <row r="1073" spans="1:1" x14ac:dyDescent="0.25">
      <c r="A1073" s="263" t="s">
        <v>1326</v>
      </c>
    </row>
    <row r="1074" spans="1:1" x14ac:dyDescent="0.25">
      <c r="A1074" s="263" t="s">
        <v>1327</v>
      </c>
    </row>
    <row r="1075" spans="1:1" x14ac:dyDescent="0.25">
      <c r="A1075" s="263" t="s">
        <v>1328</v>
      </c>
    </row>
    <row r="1077" spans="1:1" x14ac:dyDescent="0.25">
      <c r="A1077" s="263" t="s">
        <v>1329</v>
      </c>
    </row>
    <row r="1079" spans="1:1" x14ac:dyDescent="0.25">
      <c r="A1079" s="263" t="s">
        <v>1330</v>
      </c>
    </row>
    <row r="1080" spans="1:1" x14ac:dyDescent="0.25">
      <c r="A1080" s="263" t="s">
        <v>1331</v>
      </c>
    </row>
    <row r="1081" spans="1:1" x14ac:dyDescent="0.25">
      <c r="A1081" s="263" t="s">
        <v>1332</v>
      </c>
    </row>
    <row r="1082" spans="1:1" x14ac:dyDescent="0.25">
      <c r="A1082" s="263" t="s">
        <v>1333</v>
      </c>
    </row>
    <row r="1084" spans="1:1" x14ac:dyDescent="0.25">
      <c r="A1084" s="263" t="s">
        <v>1334</v>
      </c>
    </row>
    <row r="1086" spans="1:1" x14ac:dyDescent="0.25">
      <c r="A1086" s="263" t="s">
        <v>1335</v>
      </c>
    </row>
    <row r="1087" spans="1:1" x14ac:dyDescent="0.25">
      <c r="A1087" s="263" t="s">
        <v>1100</v>
      </c>
    </row>
    <row r="1088" spans="1:1" x14ac:dyDescent="0.25">
      <c r="A1088" s="263" t="s">
        <v>1101</v>
      </c>
    </row>
    <row r="1090" spans="1:1" x14ac:dyDescent="0.25">
      <c r="A1090" s="263" t="s">
        <v>1336</v>
      </c>
    </row>
    <row r="1092" spans="1:1" x14ac:dyDescent="0.25">
      <c r="A1092" s="263" t="s">
        <v>1337</v>
      </c>
    </row>
    <row r="1093" spans="1:1" ht="36" customHeight="1" x14ac:dyDescent="0.25">
      <c r="A1093" s="264" t="s">
        <v>1338</v>
      </c>
    </row>
    <row r="1095" spans="1:1" x14ac:dyDescent="0.25">
      <c r="A1095" s="263" t="s">
        <v>695</v>
      </c>
    </row>
    <row r="1097" spans="1:1" x14ac:dyDescent="0.25">
      <c r="A1097" s="263" t="s">
        <v>1339</v>
      </c>
    </row>
    <row r="1098" spans="1:1" x14ac:dyDescent="0.25">
      <c r="A1098" s="263" t="s">
        <v>1340</v>
      </c>
    </row>
    <row r="1099" spans="1:1" x14ac:dyDescent="0.25">
      <c r="A1099" s="263" t="s">
        <v>1341</v>
      </c>
    </row>
    <row r="1101" spans="1:1" x14ac:dyDescent="0.25">
      <c r="A1101" s="263" t="s">
        <v>698</v>
      </c>
    </row>
    <row r="1103" spans="1:1" x14ac:dyDescent="0.25">
      <c r="A1103" s="263" t="s">
        <v>1342</v>
      </c>
    </row>
    <row r="1105" spans="1:1" x14ac:dyDescent="0.25">
      <c r="A1105" s="263" t="s">
        <v>1343</v>
      </c>
    </row>
    <row r="1106" spans="1:1" x14ac:dyDescent="0.25">
      <c r="A1106" s="263" t="s">
        <v>1344</v>
      </c>
    </row>
    <row r="1107" spans="1:1" x14ac:dyDescent="0.25">
      <c r="A1107" s="263" t="s">
        <v>1345</v>
      </c>
    </row>
    <row r="1108" spans="1:1" x14ac:dyDescent="0.25">
      <c r="A1108" s="263" t="s">
        <v>1346</v>
      </c>
    </row>
    <row r="1110" spans="1:1" x14ac:dyDescent="0.25">
      <c r="A1110" s="263" t="s">
        <v>1343</v>
      </c>
    </row>
    <row r="1111" spans="1:1" x14ac:dyDescent="0.25">
      <c r="A1111" s="263" t="s">
        <v>1344</v>
      </c>
    </row>
    <row r="1112" spans="1:1" x14ac:dyDescent="0.25">
      <c r="A1112" s="263" t="s">
        <v>1345</v>
      </c>
    </row>
    <row r="1113" spans="1:1" x14ac:dyDescent="0.25">
      <c r="A1113" s="263" t="s">
        <v>1346</v>
      </c>
    </row>
    <row r="1115" spans="1:1" x14ac:dyDescent="0.25">
      <c r="A1115" s="263" t="s">
        <v>1347</v>
      </c>
    </row>
    <row r="1117" spans="1:1" x14ac:dyDescent="0.25">
      <c r="A1117" s="263" t="s">
        <v>1348</v>
      </c>
    </row>
    <row r="1118" spans="1:1" x14ac:dyDescent="0.25">
      <c r="A1118" s="263" t="s">
        <v>1349</v>
      </c>
    </row>
    <row r="1119" spans="1:1" x14ac:dyDescent="0.25">
      <c r="A1119" s="263" t="s">
        <v>1350</v>
      </c>
    </row>
    <row r="1121" spans="1:1" x14ac:dyDescent="0.25">
      <c r="A1121" s="263" t="s">
        <v>1351</v>
      </c>
    </row>
    <row r="1122" spans="1:1" x14ac:dyDescent="0.25">
      <c r="A1122" s="263" t="s">
        <v>1352</v>
      </c>
    </row>
    <row r="1124" spans="1:1" x14ac:dyDescent="0.25">
      <c r="A1124" s="263" t="s">
        <v>1353</v>
      </c>
    </row>
    <row r="1126" spans="1:1" x14ac:dyDescent="0.25">
      <c r="A1126" s="263" t="s">
        <v>1354</v>
      </c>
    </row>
    <row r="1127" spans="1:1" x14ac:dyDescent="0.25">
      <c r="A1127" s="263" t="s">
        <v>1355</v>
      </c>
    </row>
    <row r="1128" spans="1:1" x14ac:dyDescent="0.25">
      <c r="A1128" s="263" t="s">
        <v>1356</v>
      </c>
    </row>
    <row r="1130" spans="1:1" x14ac:dyDescent="0.25">
      <c r="A1130" s="263" t="s">
        <v>1357</v>
      </c>
    </row>
    <row r="1131" spans="1:1" x14ac:dyDescent="0.25">
      <c r="A1131" s="263" t="s">
        <v>1358</v>
      </c>
    </row>
    <row r="1132" spans="1:1" x14ac:dyDescent="0.25">
      <c r="A1132" s="263" t="s">
        <v>1359</v>
      </c>
    </row>
    <row r="1134" spans="1:1" x14ac:dyDescent="0.25">
      <c r="A1134" s="263" t="s">
        <v>1360</v>
      </c>
    </row>
    <row r="1136" spans="1:1" x14ac:dyDescent="0.25">
      <c r="A1136" s="263" t="s">
        <v>1361</v>
      </c>
    </row>
    <row r="1138" spans="1:1" x14ac:dyDescent="0.25">
      <c r="A1138" s="263" t="s">
        <v>1362</v>
      </c>
    </row>
    <row r="1139" spans="1:1" x14ac:dyDescent="0.25">
      <c r="A1139" s="263" t="s">
        <v>1363</v>
      </c>
    </row>
    <row r="1140" spans="1:1" x14ac:dyDescent="0.25">
      <c r="A1140" s="263" t="s">
        <v>1364</v>
      </c>
    </row>
    <row r="1142" spans="1:1" x14ac:dyDescent="0.25">
      <c r="A1142" s="263" t="s">
        <v>1365</v>
      </c>
    </row>
    <row r="1143" spans="1:1" x14ac:dyDescent="0.25">
      <c r="A1143" s="263" t="s">
        <v>1366</v>
      </c>
    </row>
    <row r="1144" spans="1:1" x14ac:dyDescent="0.25">
      <c r="A1144" s="263" t="s">
        <v>1367</v>
      </c>
    </row>
    <row r="1146" spans="1:1" x14ac:dyDescent="0.25">
      <c r="A1146" s="263" t="s">
        <v>1368</v>
      </c>
    </row>
    <row r="1148" spans="1:1" x14ac:dyDescent="0.25">
      <c r="A1148" s="263" t="s">
        <v>1369</v>
      </c>
    </row>
    <row r="1149" spans="1:1" x14ac:dyDescent="0.25">
      <c r="A1149" s="263" t="s">
        <v>1370</v>
      </c>
    </row>
    <row r="1151" spans="1:1" x14ac:dyDescent="0.25">
      <c r="A1151" s="263" t="s">
        <v>1371</v>
      </c>
    </row>
    <row r="1153" spans="1:1" x14ac:dyDescent="0.25">
      <c r="A1153" s="263" t="s">
        <v>1372</v>
      </c>
    </row>
    <row r="1154" spans="1:1" x14ac:dyDescent="0.25">
      <c r="A1154" s="263" t="s">
        <v>1373</v>
      </c>
    </row>
    <row r="1155" spans="1:1" x14ac:dyDescent="0.25">
      <c r="A1155" s="263" t="s">
        <v>1374</v>
      </c>
    </row>
    <row r="1156" spans="1:1" x14ac:dyDescent="0.25">
      <c r="A1156" s="263" t="s">
        <v>1375</v>
      </c>
    </row>
    <row r="1158" spans="1:1" x14ac:dyDescent="0.25">
      <c r="A1158" s="263" t="s">
        <v>1376</v>
      </c>
    </row>
    <row r="1159" spans="1:1" x14ac:dyDescent="0.25">
      <c r="A1159" s="263" t="s">
        <v>1377</v>
      </c>
    </row>
    <row r="1161" spans="1:1" x14ac:dyDescent="0.25">
      <c r="A1161" s="263" t="s">
        <v>1378</v>
      </c>
    </row>
    <row r="1162" spans="1:1" x14ac:dyDescent="0.25">
      <c r="A1162" s="263" t="s">
        <v>1379</v>
      </c>
    </row>
    <row r="1164" spans="1:1" x14ac:dyDescent="0.25">
      <c r="A1164" s="263" t="s">
        <v>1380</v>
      </c>
    </row>
    <row r="1165" spans="1:1" x14ac:dyDescent="0.25">
      <c r="A1165" s="263" t="s">
        <v>1381</v>
      </c>
    </row>
    <row r="1166" spans="1:1" x14ac:dyDescent="0.25">
      <c r="A1166" s="263" t="s">
        <v>1382</v>
      </c>
    </row>
    <row r="1168" spans="1:1" x14ac:dyDescent="0.25">
      <c r="A1168" s="263" t="s">
        <v>1383</v>
      </c>
    </row>
    <row r="1170" spans="1:1" x14ac:dyDescent="0.25">
      <c r="A1170" s="263" t="s">
        <v>1384</v>
      </c>
    </row>
    <row r="1171" spans="1:1" x14ac:dyDescent="0.25">
      <c r="A1171" s="263" t="s">
        <v>1385</v>
      </c>
    </row>
    <row r="1173" spans="1:1" x14ac:dyDescent="0.25">
      <c r="A1173" s="263" t="s">
        <v>1386</v>
      </c>
    </row>
    <row r="1174" spans="1:1" x14ac:dyDescent="0.25">
      <c r="A1174" s="263" t="s">
        <v>1387</v>
      </c>
    </row>
    <row r="1176" spans="1:1" x14ac:dyDescent="0.25">
      <c r="A1176" s="263" t="s">
        <v>1388</v>
      </c>
    </row>
    <row r="1177" spans="1:1" x14ac:dyDescent="0.25">
      <c r="A1177" s="263" t="s">
        <v>1389</v>
      </c>
    </row>
    <row r="1178" spans="1:1" x14ac:dyDescent="0.25">
      <c r="A1178" s="263" t="s">
        <v>1390</v>
      </c>
    </row>
    <row r="1180" spans="1:1" x14ac:dyDescent="0.25">
      <c r="A1180" s="263" t="s">
        <v>1391</v>
      </c>
    </row>
    <row r="1181" spans="1:1" x14ac:dyDescent="0.25">
      <c r="A1181" s="263" t="s">
        <v>1392</v>
      </c>
    </row>
    <row r="1183" spans="1:1" x14ac:dyDescent="0.25">
      <c r="A1183" s="263" t="s">
        <v>1393</v>
      </c>
    </row>
    <row r="1184" spans="1:1" x14ac:dyDescent="0.25">
      <c r="A1184" s="263" t="s">
        <v>1394</v>
      </c>
    </row>
    <row r="1186" spans="1:1" x14ac:dyDescent="0.25">
      <c r="A1186" s="263" t="s">
        <v>1395</v>
      </c>
    </row>
    <row r="1188" spans="1:1" x14ac:dyDescent="0.25">
      <c r="A1188" s="263" t="s">
        <v>1396</v>
      </c>
    </row>
    <row r="1189" spans="1:1" x14ac:dyDescent="0.25">
      <c r="A1189" s="263" t="s">
        <v>1397</v>
      </c>
    </row>
    <row r="1190" spans="1:1" x14ac:dyDescent="0.25">
      <c r="A1190" s="263" t="s">
        <v>1398</v>
      </c>
    </row>
    <row r="1191" spans="1:1" x14ac:dyDescent="0.25">
      <c r="A1191" s="263" t="s">
        <v>1399</v>
      </c>
    </row>
    <row r="1193" spans="1:1" x14ac:dyDescent="0.25">
      <c r="A1193" s="263" t="s">
        <v>1400</v>
      </c>
    </row>
    <row r="1194" spans="1:1" x14ac:dyDescent="0.25">
      <c r="A1194" s="263" t="s">
        <v>1401</v>
      </c>
    </row>
    <row r="1196" spans="1:1" x14ac:dyDescent="0.25">
      <c r="A1196" s="263" t="s">
        <v>1402</v>
      </c>
    </row>
    <row r="1197" spans="1:1" x14ac:dyDescent="0.25">
      <c r="A1197" s="263" t="s">
        <v>1403</v>
      </c>
    </row>
    <row r="1198" spans="1:1" x14ac:dyDescent="0.25">
      <c r="A1198" s="263" t="s">
        <v>1404</v>
      </c>
    </row>
    <row r="1200" spans="1:1" x14ac:dyDescent="0.25">
      <c r="A1200" s="263" t="s">
        <v>1405</v>
      </c>
    </row>
    <row r="1201" spans="1:1" x14ac:dyDescent="0.25">
      <c r="A1201" s="263" t="s">
        <v>1406</v>
      </c>
    </row>
    <row r="1202" spans="1:1" x14ac:dyDescent="0.25">
      <c r="A1202" s="263" t="s">
        <v>1407</v>
      </c>
    </row>
    <row r="1203" spans="1:1" x14ac:dyDescent="0.25">
      <c r="A1203" s="263" t="s">
        <v>1408</v>
      </c>
    </row>
    <row r="1205" spans="1:1" x14ac:dyDescent="0.25">
      <c r="A1205" s="263" t="s">
        <v>1409</v>
      </c>
    </row>
    <row r="1206" spans="1:1" x14ac:dyDescent="0.25">
      <c r="A1206" s="263" t="s">
        <v>1410</v>
      </c>
    </row>
    <row r="1207" spans="1:1" x14ac:dyDescent="0.25">
      <c r="A1207" s="263" t="s">
        <v>1411</v>
      </c>
    </row>
    <row r="1208" spans="1:1" x14ac:dyDescent="0.25">
      <c r="A1208" s="263" t="s">
        <v>1412</v>
      </c>
    </row>
    <row r="1209" spans="1:1" x14ac:dyDescent="0.25">
      <c r="A1209" s="263" t="s">
        <v>1413</v>
      </c>
    </row>
    <row r="1211" spans="1:1" x14ac:dyDescent="0.25">
      <c r="A1211" s="263" t="s">
        <v>1414</v>
      </c>
    </row>
    <row r="1212" spans="1:1" x14ac:dyDescent="0.25">
      <c r="A1212" s="263" t="s">
        <v>1415</v>
      </c>
    </row>
    <row r="1213" spans="1:1" x14ac:dyDescent="0.25">
      <c r="A1213" s="263" t="s">
        <v>1416</v>
      </c>
    </row>
    <row r="1214" spans="1:1" x14ac:dyDescent="0.25">
      <c r="A1214" s="263" t="s">
        <v>1417</v>
      </c>
    </row>
    <row r="1216" spans="1:1" x14ac:dyDescent="0.25">
      <c r="A1216" s="263" t="s">
        <v>1418</v>
      </c>
    </row>
    <row r="1217" spans="1:1" x14ac:dyDescent="0.25">
      <c r="A1217" s="263" t="s">
        <v>1419</v>
      </c>
    </row>
    <row r="1218" spans="1:1" x14ac:dyDescent="0.25">
      <c r="A1218" s="263" t="s">
        <v>1420</v>
      </c>
    </row>
    <row r="1219" spans="1:1" x14ac:dyDescent="0.25">
      <c r="A1219" s="263" t="s">
        <v>1421</v>
      </c>
    </row>
    <row r="1221" spans="1:1" x14ac:dyDescent="0.25">
      <c r="A1221" s="263" t="s">
        <v>1422</v>
      </c>
    </row>
    <row r="1222" spans="1:1" x14ac:dyDescent="0.25">
      <c r="A1222" s="263" t="s">
        <v>1423</v>
      </c>
    </row>
    <row r="1223" spans="1:1" x14ac:dyDescent="0.25">
      <c r="A1223" s="263" t="s">
        <v>1424</v>
      </c>
    </row>
    <row r="1225" spans="1:1" x14ac:dyDescent="0.25">
      <c r="A1225" s="263" t="s">
        <v>1425</v>
      </c>
    </row>
    <row r="1227" spans="1:1" x14ac:dyDescent="0.25">
      <c r="A1227" s="263" t="s">
        <v>1426</v>
      </c>
    </row>
    <row r="1228" spans="1:1" x14ac:dyDescent="0.25">
      <c r="A1228" s="263" t="s">
        <v>1427</v>
      </c>
    </row>
    <row r="1230" spans="1:1" x14ac:dyDescent="0.25">
      <c r="A1230" s="263" t="s">
        <v>1428</v>
      </c>
    </row>
    <row r="1231" spans="1:1" x14ac:dyDescent="0.25">
      <c r="A1231" s="263" t="s">
        <v>1429</v>
      </c>
    </row>
    <row r="1233" spans="1:1" x14ac:dyDescent="0.25">
      <c r="A1233" s="263" t="s">
        <v>1430</v>
      </c>
    </row>
    <row r="1235" spans="1:1" x14ac:dyDescent="0.25">
      <c r="A1235" s="263" t="s">
        <v>1431</v>
      </c>
    </row>
    <row r="1236" spans="1:1" x14ac:dyDescent="0.25">
      <c r="A1236" s="263" t="s">
        <v>1432</v>
      </c>
    </row>
    <row r="1238" spans="1:1" x14ac:dyDescent="0.25">
      <c r="A1238" s="263" t="s">
        <v>1433</v>
      </c>
    </row>
    <row r="1239" spans="1:1" x14ac:dyDescent="0.25">
      <c r="A1239" s="263" t="s">
        <v>1434</v>
      </c>
    </row>
    <row r="1241" spans="1:1" x14ac:dyDescent="0.25">
      <c r="A1241" s="263" t="s">
        <v>1435</v>
      </c>
    </row>
    <row r="1242" spans="1:1" ht="30" customHeight="1" x14ac:dyDescent="0.25">
      <c r="A1242" s="264" t="s">
        <v>1436</v>
      </c>
    </row>
    <row r="1244" spans="1:1" x14ac:dyDescent="0.25">
      <c r="A1244" s="263" t="s">
        <v>1437</v>
      </c>
    </row>
    <row r="1245" spans="1:1" x14ac:dyDescent="0.25">
      <c r="A1245" s="263" t="s">
        <v>1438</v>
      </c>
    </row>
    <row r="1246" spans="1:1" x14ac:dyDescent="0.25">
      <c r="A1246" s="263" t="s">
        <v>1439</v>
      </c>
    </row>
    <row r="1248" spans="1:1" x14ac:dyDescent="0.25">
      <c r="A1248" s="263" t="s">
        <v>1440</v>
      </c>
    </row>
    <row r="1249" spans="1:1" x14ac:dyDescent="0.25">
      <c r="A1249" s="263" t="s">
        <v>1441</v>
      </c>
    </row>
    <row r="1251" spans="1:1" x14ac:dyDescent="0.25">
      <c r="A1251" s="263" t="s">
        <v>1442</v>
      </c>
    </row>
    <row r="1252" spans="1:1" x14ac:dyDescent="0.25">
      <c r="A1252" s="263" t="s">
        <v>1443</v>
      </c>
    </row>
    <row r="1253" spans="1:1" x14ac:dyDescent="0.25">
      <c r="A1253" s="263" t="s">
        <v>1444</v>
      </c>
    </row>
    <row r="1255" spans="1:1" x14ac:dyDescent="0.25">
      <c r="A1255" s="263" t="s">
        <v>1445</v>
      </c>
    </row>
    <row r="1257" spans="1:1" x14ac:dyDescent="0.25">
      <c r="A1257" s="263" t="s">
        <v>1446</v>
      </c>
    </row>
    <row r="1258" spans="1:1" x14ac:dyDescent="0.25">
      <c r="A1258" s="263" t="s">
        <v>1447</v>
      </c>
    </row>
    <row r="1259" spans="1:1" x14ac:dyDescent="0.25">
      <c r="A1259" s="263" t="s">
        <v>1448</v>
      </c>
    </row>
    <row r="1260" spans="1:1" x14ac:dyDescent="0.25">
      <c r="A1260" s="263" t="s">
        <v>1449</v>
      </c>
    </row>
    <row r="1262" spans="1:1" x14ac:dyDescent="0.25">
      <c r="A1262" s="263" t="s">
        <v>1450</v>
      </c>
    </row>
    <row r="1263" spans="1:1" x14ac:dyDescent="0.25">
      <c r="A1263" s="263" t="s">
        <v>1451</v>
      </c>
    </row>
    <row r="1264" spans="1:1" x14ac:dyDescent="0.25">
      <c r="A1264" s="263" t="s">
        <v>1452</v>
      </c>
    </row>
    <row r="1266" spans="1:1" x14ac:dyDescent="0.25">
      <c r="A1266" s="263" t="s">
        <v>1453</v>
      </c>
    </row>
    <row r="1268" spans="1:1" x14ac:dyDescent="0.25">
      <c r="A1268" s="263" t="s">
        <v>1454</v>
      </c>
    </row>
    <row r="1269" spans="1:1" x14ac:dyDescent="0.25">
      <c r="A1269" s="263" t="s">
        <v>1455</v>
      </c>
    </row>
    <row r="1271" spans="1:1" x14ac:dyDescent="0.25">
      <c r="A1271" s="263" t="s">
        <v>1456</v>
      </c>
    </row>
    <row r="1272" spans="1:1" x14ac:dyDescent="0.25">
      <c r="A1272" s="263" t="s">
        <v>1457</v>
      </c>
    </row>
    <row r="1274" spans="1:1" x14ac:dyDescent="0.25">
      <c r="A1274" s="263" t="s">
        <v>1458</v>
      </c>
    </row>
    <row r="1276" spans="1:1" x14ac:dyDescent="0.25">
      <c r="A1276" s="263" t="s">
        <v>1459</v>
      </c>
    </row>
    <row r="1278" spans="1:1" x14ac:dyDescent="0.25">
      <c r="A1278" s="263" t="s">
        <v>1460</v>
      </c>
    </row>
    <row r="1279" spans="1:1" x14ac:dyDescent="0.25">
      <c r="A1279" s="263" t="s">
        <v>1461</v>
      </c>
    </row>
    <row r="1281" spans="1:1" x14ac:dyDescent="0.25">
      <c r="A1281" s="263" t="s">
        <v>1462</v>
      </c>
    </row>
    <row r="1282" spans="1:1" x14ac:dyDescent="0.25">
      <c r="A1282" s="263" t="s">
        <v>1463</v>
      </c>
    </row>
    <row r="1283" spans="1:1" x14ac:dyDescent="0.25">
      <c r="A1283" s="263" t="s">
        <v>1464</v>
      </c>
    </row>
    <row r="1285" spans="1:1" x14ac:dyDescent="0.25">
      <c r="A1285" s="263" t="s">
        <v>1465</v>
      </c>
    </row>
    <row r="1286" spans="1:1" x14ac:dyDescent="0.25">
      <c r="A1286" s="263" t="s">
        <v>1466</v>
      </c>
    </row>
    <row r="1287" spans="1:1" x14ac:dyDescent="0.25">
      <c r="A1287" s="263" t="s">
        <v>1467</v>
      </c>
    </row>
    <row r="1288" spans="1:1" x14ac:dyDescent="0.25">
      <c r="A1288" s="263" t="s">
        <v>1468</v>
      </c>
    </row>
    <row r="1289" spans="1:1" x14ac:dyDescent="0.25">
      <c r="A1289" s="263" t="s">
        <v>1469</v>
      </c>
    </row>
    <row r="1291" spans="1:1" x14ac:dyDescent="0.25">
      <c r="A1291" s="263" t="s">
        <v>1470</v>
      </c>
    </row>
    <row r="1293" spans="1:1" x14ac:dyDescent="0.25">
      <c r="A1293" s="263" t="s">
        <v>1471</v>
      </c>
    </row>
    <row r="1294" spans="1:1" x14ac:dyDescent="0.25">
      <c r="A1294" s="263" t="s">
        <v>1472</v>
      </c>
    </row>
    <row r="1295" spans="1:1" x14ac:dyDescent="0.25">
      <c r="A1295" s="263" t="s">
        <v>1473</v>
      </c>
    </row>
    <row r="1296" spans="1:1" x14ac:dyDescent="0.25">
      <c r="A1296" s="263" t="s">
        <v>1474</v>
      </c>
    </row>
  </sheetData>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A10" sqref="A10"/>
    </sheetView>
  </sheetViews>
  <sheetFormatPr defaultColWidth="9.140625" defaultRowHeight="15" x14ac:dyDescent="0.25"/>
  <cols>
    <col min="1" max="1" width="127.7109375" style="151" customWidth="1"/>
    <col min="2" max="16384" width="9.140625" style="151"/>
  </cols>
  <sheetData>
    <row r="1" spans="1:1" ht="16.5" x14ac:dyDescent="0.25">
      <c r="A1" s="266" t="s">
        <v>1475</v>
      </c>
    </row>
    <row r="3" spans="1:1" ht="15.75" x14ac:dyDescent="0.3">
      <c r="A3" s="267" t="s">
        <v>1476</v>
      </c>
    </row>
    <row r="4" spans="1:1" ht="15.75" x14ac:dyDescent="0.3">
      <c r="A4" s="268" t="s">
        <v>1477</v>
      </c>
    </row>
    <row r="6" spans="1:1" ht="28.5" customHeight="1" x14ac:dyDescent="0.25">
      <c r="A6" s="270" t="s">
        <v>1478</v>
      </c>
    </row>
    <row r="8" spans="1:1" x14ac:dyDescent="0.25">
      <c r="A8" s="271" t="s">
        <v>1479</v>
      </c>
    </row>
    <row r="10" spans="1:1" x14ac:dyDescent="0.25">
      <c r="A10" s="269" t="s">
        <v>1480</v>
      </c>
    </row>
    <row r="11" spans="1:1" ht="39" x14ac:dyDescent="0.25">
      <c r="A11" s="270" t="s">
        <v>1481</v>
      </c>
    </row>
    <row r="13" spans="1:1" ht="26.25" x14ac:dyDescent="0.25">
      <c r="A13" s="270" t="s">
        <v>1482</v>
      </c>
    </row>
    <row r="15" spans="1:1" x14ac:dyDescent="0.25">
      <c r="A15" s="269" t="s">
        <v>1483</v>
      </c>
    </row>
    <row r="17" spans="1:1" ht="26.25" x14ac:dyDescent="0.25">
      <c r="A17" s="270" t="s">
        <v>1484</v>
      </c>
    </row>
    <row r="19" spans="1:1" ht="26.25" x14ac:dyDescent="0.25">
      <c r="A19" s="270" t="s">
        <v>1485</v>
      </c>
    </row>
    <row r="21" spans="1:1" ht="26.25" x14ac:dyDescent="0.25">
      <c r="A21" s="270" t="s">
        <v>1486</v>
      </c>
    </row>
    <row r="23" spans="1:1" ht="26.25" x14ac:dyDescent="0.25">
      <c r="A23" s="270" t="s">
        <v>1487</v>
      </c>
    </row>
    <row r="25" spans="1:1" ht="39" x14ac:dyDescent="0.25">
      <c r="A25" s="270" t="s">
        <v>1488</v>
      </c>
    </row>
    <row r="27" spans="1:1" ht="26.25" x14ac:dyDescent="0.25">
      <c r="A27" s="270" t="s">
        <v>1489</v>
      </c>
    </row>
    <row r="29" spans="1:1" x14ac:dyDescent="0.25">
      <c r="A29" s="269" t="s">
        <v>1490</v>
      </c>
    </row>
    <row r="31" spans="1:1" x14ac:dyDescent="0.25">
      <c r="A31" s="269" t="s">
        <v>1491</v>
      </c>
    </row>
    <row r="33" spans="1:1" ht="18" customHeight="1" x14ac:dyDescent="0.25">
      <c r="A33" s="270" t="s">
        <v>1492</v>
      </c>
    </row>
    <row r="35" spans="1:1" x14ac:dyDescent="0.25">
      <c r="A35" s="269" t="s">
        <v>1493</v>
      </c>
    </row>
    <row r="37" spans="1:1" ht="26.25" x14ac:dyDescent="0.25">
      <c r="A37" s="270" t="s">
        <v>1494</v>
      </c>
    </row>
    <row r="39" spans="1:1" x14ac:dyDescent="0.25">
      <c r="A39" s="269" t="s">
        <v>1495</v>
      </c>
    </row>
    <row r="41" spans="1:1" ht="26.25" x14ac:dyDescent="0.25">
      <c r="A41" s="270" t="s">
        <v>1496</v>
      </c>
    </row>
    <row r="43" spans="1:1" ht="26.25" x14ac:dyDescent="0.25">
      <c r="A43" s="270" t="s">
        <v>1497</v>
      </c>
    </row>
    <row r="45" spans="1:1" ht="26.25" x14ac:dyDescent="0.25">
      <c r="A45" s="270" t="s">
        <v>1498</v>
      </c>
    </row>
    <row r="47" spans="1:1" x14ac:dyDescent="0.25">
      <c r="A47" s="269" t="s">
        <v>1499</v>
      </c>
    </row>
    <row r="49" spans="1:1" ht="39" x14ac:dyDescent="0.25">
      <c r="A49" s="270" t="s">
        <v>1500</v>
      </c>
    </row>
    <row r="51" spans="1:1" ht="26.25" x14ac:dyDescent="0.25">
      <c r="A51" s="270" t="s">
        <v>1501</v>
      </c>
    </row>
    <row r="53" spans="1:1" ht="26.25" x14ac:dyDescent="0.25">
      <c r="A53" s="270" t="s">
        <v>1502</v>
      </c>
    </row>
    <row r="55" spans="1:1" ht="26.25" x14ac:dyDescent="0.25">
      <c r="A55" s="270" t="s">
        <v>1503</v>
      </c>
    </row>
    <row r="57" spans="1:1" ht="38.25" x14ac:dyDescent="0.25">
      <c r="A57" s="272" t="s">
        <v>1504</v>
      </c>
    </row>
    <row r="58" spans="1:1" ht="25.5" x14ac:dyDescent="0.25">
      <c r="A58" s="272" t="s">
        <v>1505</v>
      </c>
    </row>
    <row r="59" spans="1:1" ht="25.5" x14ac:dyDescent="0.25">
      <c r="A59" s="272" t="s">
        <v>1506</v>
      </c>
    </row>
    <row r="60" spans="1:1" ht="38.25" x14ac:dyDescent="0.25">
      <c r="A60" s="272" t="s">
        <v>1507</v>
      </c>
    </row>
    <row r="61" spans="1:1" ht="25.5" x14ac:dyDescent="0.25">
      <c r="A61" s="272" t="s">
        <v>1508</v>
      </c>
    </row>
    <row r="62" spans="1:1" ht="25.5" x14ac:dyDescent="0.25">
      <c r="A62" s="272" t="s">
        <v>1509</v>
      </c>
    </row>
    <row r="63" spans="1:1" x14ac:dyDescent="0.25">
      <c r="A63" s="273" t="s">
        <v>1510</v>
      </c>
    </row>
    <row r="64" spans="1:1" ht="25.5" x14ac:dyDescent="0.25">
      <c r="A64" s="272" t="s">
        <v>1511</v>
      </c>
    </row>
    <row r="65" spans="1:1" ht="25.5" x14ac:dyDescent="0.25">
      <c r="A65" s="272" t="s">
        <v>1512</v>
      </c>
    </row>
    <row r="66" spans="1:1" x14ac:dyDescent="0.25">
      <c r="A66" s="271" t="s">
        <v>1513</v>
      </c>
    </row>
    <row r="68" spans="1:1" ht="39" x14ac:dyDescent="0.25">
      <c r="A68" s="270" t="s">
        <v>1514</v>
      </c>
    </row>
    <row r="70" spans="1:1" x14ac:dyDescent="0.25">
      <c r="A70" s="269" t="s">
        <v>1515</v>
      </c>
    </row>
    <row r="72" spans="1:1" ht="26.25" x14ac:dyDescent="0.25">
      <c r="A72" s="270" t="s">
        <v>1516</v>
      </c>
    </row>
    <row r="74" spans="1:1" ht="39" x14ac:dyDescent="0.25">
      <c r="A74" s="270" t="s">
        <v>1517</v>
      </c>
    </row>
    <row r="76" spans="1:1" ht="26.25" x14ac:dyDescent="0.25">
      <c r="A76" s="270" t="s">
        <v>1518</v>
      </c>
    </row>
    <row r="78" spans="1:1" ht="39" x14ac:dyDescent="0.25">
      <c r="A78" s="270" t="s">
        <v>1519</v>
      </c>
    </row>
    <row r="80" spans="1:1" ht="26.25" x14ac:dyDescent="0.25">
      <c r="A80" s="270" t="s">
        <v>1520</v>
      </c>
    </row>
    <row r="82" spans="1:1" ht="39" x14ac:dyDescent="0.25">
      <c r="A82" s="270" t="s">
        <v>1521</v>
      </c>
    </row>
    <row r="84" spans="1:1" ht="28.5" customHeight="1" x14ac:dyDescent="0.25">
      <c r="A84" s="270" t="s">
        <v>1522</v>
      </c>
    </row>
    <row r="86" spans="1:1" ht="28.5" customHeight="1" x14ac:dyDescent="0.25">
      <c r="A86" s="270" t="s">
        <v>1523</v>
      </c>
    </row>
    <row r="88" spans="1:1" x14ac:dyDescent="0.25">
      <c r="A88" s="269" t="s">
        <v>1524</v>
      </c>
    </row>
    <row r="90" spans="1:1" ht="26.25" x14ac:dyDescent="0.25">
      <c r="A90" s="270" t="s">
        <v>1525</v>
      </c>
    </row>
    <row r="92" spans="1:1" x14ac:dyDescent="0.25">
      <c r="A92" s="273" t="s">
        <v>1526</v>
      </c>
    </row>
    <row r="93" spans="1:1" x14ac:dyDescent="0.25">
      <c r="A93" s="273" t="s">
        <v>1527</v>
      </c>
    </row>
    <row r="94" spans="1:1" x14ac:dyDescent="0.25">
      <c r="A94" s="273" t="s">
        <v>1528</v>
      </c>
    </row>
    <row r="96" spans="1:1" ht="39" x14ac:dyDescent="0.25">
      <c r="A96" s="270" t="s">
        <v>1529</v>
      </c>
    </row>
    <row r="98" spans="1:1" ht="39" x14ac:dyDescent="0.25">
      <c r="A98" s="270" t="s">
        <v>1530</v>
      </c>
    </row>
    <row r="100" spans="1:1" x14ac:dyDescent="0.25">
      <c r="A100" s="273" t="s">
        <v>1531</v>
      </c>
    </row>
    <row r="101" spans="1:1" x14ac:dyDescent="0.25">
      <c r="A101" s="273" t="s">
        <v>1528</v>
      </c>
    </row>
    <row r="103" spans="1:1" ht="39" x14ac:dyDescent="0.25">
      <c r="A103" s="270" t="s">
        <v>1532</v>
      </c>
    </row>
    <row r="105" spans="1:1" ht="38.25" x14ac:dyDescent="0.25">
      <c r="A105" s="272" t="s">
        <v>1533</v>
      </c>
    </row>
    <row r="106" spans="1:1" ht="38.25" x14ac:dyDescent="0.25">
      <c r="A106" s="272" t="s">
        <v>1534</v>
      </c>
    </row>
    <row r="107" spans="1:1" x14ac:dyDescent="0.25">
      <c r="A107" s="273" t="s">
        <v>1527</v>
      </c>
    </row>
    <row r="108" spans="1:1" x14ac:dyDescent="0.25">
      <c r="A108" s="273" t="s">
        <v>1528</v>
      </c>
    </row>
    <row r="110" spans="1:1" x14ac:dyDescent="0.25">
      <c r="A110" s="269" t="s">
        <v>1535</v>
      </c>
    </row>
    <row r="112" spans="1:1" ht="26.25" x14ac:dyDescent="0.25">
      <c r="A112" s="270" t="s">
        <v>1536</v>
      </c>
    </row>
    <row r="114" spans="1:1" ht="39" x14ac:dyDescent="0.25">
      <c r="A114" s="270" t="s">
        <v>1537</v>
      </c>
    </row>
    <row r="116" spans="1:1" x14ac:dyDescent="0.25">
      <c r="A116" s="273" t="s">
        <v>1538</v>
      </c>
    </row>
    <row r="117" spans="1:1" x14ac:dyDescent="0.25">
      <c r="A117" s="273" t="s">
        <v>1528</v>
      </c>
    </row>
    <row r="119" spans="1:1" ht="26.25" x14ac:dyDescent="0.25">
      <c r="A119" s="270" t="s">
        <v>1539</v>
      </c>
    </row>
    <row r="121" spans="1:1" x14ac:dyDescent="0.25">
      <c r="A121" s="269" t="s">
        <v>1540</v>
      </c>
    </row>
    <row r="123" spans="1:1" x14ac:dyDescent="0.25">
      <c r="A123" s="269" t="s">
        <v>1541</v>
      </c>
    </row>
    <row r="125" spans="1:1" ht="26.25" x14ac:dyDescent="0.25">
      <c r="A125" s="270" t="s">
        <v>1542</v>
      </c>
    </row>
    <row r="127" spans="1:1" x14ac:dyDescent="0.25">
      <c r="A127" s="272" t="s">
        <v>1543</v>
      </c>
    </row>
    <row r="128" spans="1:1" x14ac:dyDescent="0.25">
      <c r="A128" s="272" t="s">
        <v>1544</v>
      </c>
    </row>
    <row r="129" spans="1:1" x14ac:dyDescent="0.25">
      <c r="A129" s="272" t="s">
        <v>1545</v>
      </c>
    </row>
    <row r="130" spans="1:1" x14ac:dyDescent="0.25">
      <c r="A130" s="272" t="s">
        <v>1546</v>
      </c>
    </row>
    <row r="133" spans="1:1" x14ac:dyDescent="0.25">
      <c r="A133" s="269" t="s">
        <v>1547</v>
      </c>
    </row>
  </sheetData>
  <hyperlinks>
    <hyperlink ref="A8" r:id="rId1" display="https://www.almg.gov.br/consulte/legislacao/completa/completa.html?num=11812&amp;ano=1995&amp;tipo=LEI"/>
    <hyperlink ref="A63" r:id="rId2" display="https://www.almg.gov.br/consulte/legislacao/completa/completa.html?num=13451&amp;ano=2000&amp;tipo=LEI"/>
    <hyperlink ref="A66" r:id="rId3" display="https://www.almg.gov.br/consulte/legislacao/completa/completa.html?num=11029&amp;ano=1993&amp;tipo=LEI"/>
    <hyperlink ref="A92" r:id="rId4" display="https://www.almg.gov.br/consulte/legislacao/completa/completa.html?num=12728&amp;ano=1997&amp;tipo=LEI"/>
    <hyperlink ref="A93" r:id="rId5" display="https://www.almg.gov.br/consulte/legislacao/completa/completa.html?num=13451&amp;ano=2000&amp;tipo=LEI"/>
    <hyperlink ref="A94" r:id="rId6" display="https://www.almg.gov.br/consulte/legislacao/completa/completa.html?num=16938&amp;ano=2007&amp;tipo=LEI"/>
    <hyperlink ref="A100" r:id="rId7" display="https://www.almg.gov.br/consulte/legislacao/completa/completa.html?num=13451&amp;ano=2000&amp;tipo=LEI"/>
    <hyperlink ref="A101" r:id="rId8" display="https://www.almg.gov.br/consulte/legislacao/completa/completa.html?num=16938&amp;ano=2007&amp;tipo=LEI"/>
    <hyperlink ref="A107" r:id="rId9" display="https://www.almg.gov.br/consulte/legislacao/completa/completa.html?num=13451&amp;ano=2000&amp;tipo=LEI"/>
    <hyperlink ref="A108" r:id="rId10" display="https://www.almg.gov.br/consulte/legislacao/completa/completa.html?num=16938&amp;ano=2007&amp;tipo=LEI"/>
    <hyperlink ref="A116" r:id="rId11" display="https://www.almg.gov.br/consulte/legislacao/completa/completa.html?num=12425&amp;ano=1996&amp;tipo=LEI"/>
    <hyperlink ref="A117" r:id="rId12" display="https://www.almg.gov.br/consulte/legislacao/completa/completa.html?num=16938&amp;ano=2007&amp;tipo=LEI"/>
  </hyperlinks>
  <pageMargins left="0.511811024" right="0.511811024" top="0.78740157499999996" bottom="0.78740157499999996" header="0.31496062000000002" footer="0.31496062000000002"/>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9"/>
  <sheetViews>
    <sheetView topLeftCell="A85" workbookViewId="0">
      <selection sqref="A1:A1048576"/>
    </sheetView>
  </sheetViews>
  <sheetFormatPr defaultColWidth="9.140625" defaultRowHeight="15" x14ac:dyDescent="0.25"/>
  <cols>
    <col min="1" max="1" width="128.5703125" style="151" customWidth="1"/>
    <col min="2" max="16384" width="9.140625" style="151"/>
  </cols>
  <sheetData>
    <row r="1" spans="1:1" x14ac:dyDescent="0.25">
      <c r="A1" s="269" t="s">
        <v>1548</v>
      </c>
    </row>
    <row r="3" spans="1:1" ht="30" x14ac:dyDescent="0.25">
      <c r="A3" s="275" t="s">
        <v>1549</v>
      </c>
    </row>
    <row r="5" spans="1:1" x14ac:dyDescent="0.25">
      <c r="A5" s="274" t="s">
        <v>1550</v>
      </c>
    </row>
    <row r="7" spans="1:1" ht="26.25" x14ac:dyDescent="0.25">
      <c r="A7" s="270" t="s">
        <v>1551</v>
      </c>
    </row>
    <row r="9" spans="1:1" x14ac:dyDescent="0.25">
      <c r="A9" s="269" t="s">
        <v>1552</v>
      </c>
    </row>
    <row r="11" spans="1:1" x14ac:dyDescent="0.25">
      <c r="A11" s="272" t="s">
        <v>1553</v>
      </c>
    </row>
    <row r="12" spans="1:1" x14ac:dyDescent="0.25">
      <c r="A12" s="272" t="s">
        <v>1544</v>
      </c>
    </row>
    <row r="13" spans="1:1" x14ac:dyDescent="0.25">
      <c r="A13" s="272" t="s">
        <v>1545</v>
      </c>
    </row>
    <row r="14" spans="1:1" x14ac:dyDescent="0.25">
      <c r="A14" s="272" t="s">
        <v>1546</v>
      </c>
    </row>
    <row r="16" spans="1:1" x14ac:dyDescent="0.25">
      <c r="A16" s="269" t="s">
        <v>1554</v>
      </c>
    </row>
    <row r="18" spans="1:1" x14ac:dyDescent="0.25">
      <c r="A18" s="269" t="s">
        <v>1555</v>
      </c>
    </row>
    <row r="19" spans="1:1" x14ac:dyDescent="0.25">
      <c r="A19" s="269" t="s">
        <v>1556</v>
      </c>
    </row>
    <row r="21" spans="1:1" ht="39" x14ac:dyDescent="0.25">
      <c r="A21" s="270" t="s">
        <v>1557</v>
      </c>
    </row>
    <row r="23" spans="1:1" ht="26.25" x14ac:dyDescent="0.25">
      <c r="A23" s="270" t="s">
        <v>1558</v>
      </c>
    </row>
    <row r="25" spans="1:1" ht="26.25" x14ac:dyDescent="0.25">
      <c r="A25" s="270" t="s">
        <v>1559</v>
      </c>
    </row>
    <row r="27" spans="1:1" x14ac:dyDescent="0.25">
      <c r="A27" s="269" t="s">
        <v>1560</v>
      </c>
    </row>
    <row r="29" spans="1:1" ht="25.5" x14ac:dyDescent="0.25">
      <c r="A29" s="272" t="s">
        <v>1561</v>
      </c>
    </row>
    <row r="30" spans="1:1" ht="25.5" x14ac:dyDescent="0.25">
      <c r="A30" s="272" t="s">
        <v>1562</v>
      </c>
    </row>
    <row r="31" spans="1:1" ht="25.5" x14ac:dyDescent="0.25">
      <c r="A31" s="272" t="s">
        <v>1563</v>
      </c>
    </row>
    <row r="32" spans="1:1" ht="25.5" x14ac:dyDescent="0.25">
      <c r="A32" s="272" t="s">
        <v>1487</v>
      </c>
    </row>
    <row r="33" spans="1:1" ht="38.25" x14ac:dyDescent="0.25">
      <c r="A33" s="272" t="s">
        <v>1488</v>
      </c>
    </row>
    <row r="34" spans="1:1" ht="38.25" x14ac:dyDescent="0.25">
      <c r="A34" s="272" t="s">
        <v>1564</v>
      </c>
    </row>
    <row r="35" spans="1:1" x14ac:dyDescent="0.25">
      <c r="A35" s="272" t="s">
        <v>1565</v>
      </c>
    </row>
    <row r="36" spans="1:1" x14ac:dyDescent="0.25">
      <c r="A36" s="272" t="s">
        <v>1566</v>
      </c>
    </row>
    <row r="37" spans="1:1" ht="25.5" x14ac:dyDescent="0.25">
      <c r="A37" s="272" t="s">
        <v>1567</v>
      </c>
    </row>
    <row r="38" spans="1:1" ht="25.5" x14ac:dyDescent="0.25">
      <c r="A38" s="272" t="s">
        <v>1568</v>
      </c>
    </row>
    <row r="39" spans="1:1" ht="25.5" x14ac:dyDescent="0.25">
      <c r="A39" s="272" t="s">
        <v>1569</v>
      </c>
    </row>
    <row r="40" spans="1:1" x14ac:dyDescent="0.25">
      <c r="A40" s="272" t="s">
        <v>1495</v>
      </c>
    </row>
    <row r="41" spans="1:1" ht="25.5" x14ac:dyDescent="0.25">
      <c r="A41" s="272" t="s">
        <v>1570</v>
      </c>
    </row>
    <row r="42" spans="1:1" ht="25.5" x14ac:dyDescent="0.25">
      <c r="A42" s="272" t="s">
        <v>1571</v>
      </c>
    </row>
    <row r="43" spans="1:1" x14ac:dyDescent="0.25">
      <c r="A43" s="272" t="s">
        <v>1572</v>
      </c>
    </row>
    <row r="44" spans="1:1" ht="38.25" x14ac:dyDescent="0.25">
      <c r="A44" s="272" t="s">
        <v>1573</v>
      </c>
    </row>
    <row r="45" spans="1:1" x14ac:dyDescent="0.25">
      <c r="A45" s="272" t="s">
        <v>1574</v>
      </c>
    </row>
    <row r="47" spans="1:1" x14ac:dyDescent="0.25">
      <c r="A47" s="269" t="s">
        <v>1575</v>
      </c>
    </row>
    <row r="49" spans="1:1" x14ac:dyDescent="0.25">
      <c r="A49" s="272" t="s">
        <v>1576</v>
      </c>
    </row>
    <row r="50" spans="1:1" ht="25.5" x14ac:dyDescent="0.25">
      <c r="A50" s="272" t="s">
        <v>1577</v>
      </c>
    </row>
    <row r="51" spans="1:1" x14ac:dyDescent="0.25">
      <c r="A51" s="272" t="s">
        <v>1578</v>
      </c>
    </row>
    <row r="52" spans="1:1" ht="25.5" x14ac:dyDescent="0.25">
      <c r="A52" s="272" t="s">
        <v>1579</v>
      </c>
    </row>
    <row r="53" spans="1:1" x14ac:dyDescent="0.25">
      <c r="A53" s="272" t="s">
        <v>1580</v>
      </c>
    </row>
    <row r="54" spans="1:1" x14ac:dyDescent="0.25">
      <c r="A54" s="272" t="s">
        <v>1581</v>
      </c>
    </row>
    <row r="55" spans="1:1" x14ac:dyDescent="0.25">
      <c r="A55" s="272" t="s">
        <v>1582</v>
      </c>
    </row>
    <row r="56" spans="1:1" x14ac:dyDescent="0.25">
      <c r="A56" s="272" t="s">
        <v>1583</v>
      </c>
    </row>
    <row r="57" spans="1:1" x14ac:dyDescent="0.25">
      <c r="A57" s="272" t="s">
        <v>1584</v>
      </c>
    </row>
    <row r="58" spans="1:1" x14ac:dyDescent="0.25">
      <c r="A58" s="272" t="s">
        <v>1585</v>
      </c>
    </row>
    <row r="59" spans="1:1" x14ac:dyDescent="0.25">
      <c r="A59" s="272" t="s">
        <v>1586</v>
      </c>
    </row>
    <row r="60" spans="1:1" ht="38.25" x14ac:dyDescent="0.25">
      <c r="A60" s="272" t="s">
        <v>1587</v>
      </c>
    </row>
    <row r="62" spans="1:1" ht="39" x14ac:dyDescent="0.25">
      <c r="A62" s="270" t="s">
        <v>1588</v>
      </c>
    </row>
    <row r="64" spans="1:1" ht="25.5" x14ac:dyDescent="0.25">
      <c r="A64" s="272" t="s">
        <v>1589</v>
      </c>
    </row>
    <row r="66" spans="1:1" x14ac:dyDescent="0.25">
      <c r="A66" s="276" t="s">
        <v>1590</v>
      </c>
    </row>
    <row r="68" spans="1:1" x14ac:dyDescent="0.25">
      <c r="A68" s="276" t="s">
        <v>1591</v>
      </c>
    </row>
    <row r="70" spans="1:1" ht="39" x14ac:dyDescent="0.25">
      <c r="A70" s="270" t="s">
        <v>1592</v>
      </c>
    </row>
    <row r="72" spans="1:1" ht="26.25" x14ac:dyDescent="0.25">
      <c r="A72" s="270" t="s">
        <v>1593</v>
      </c>
    </row>
    <row r="74" spans="1:1" ht="38.25" x14ac:dyDescent="0.25">
      <c r="A74" s="272" t="s">
        <v>1594</v>
      </c>
    </row>
    <row r="75" spans="1:1" ht="38.25" x14ac:dyDescent="0.25">
      <c r="A75" s="272" t="s">
        <v>1595</v>
      </c>
    </row>
    <row r="76" spans="1:1" ht="38.25" x14ac:dyDescent="0.25">
      <c r="A76" s="272" t="s">
        <v>1596</v>
      </c>
    </row>
    <row r="77" spans="1:1" ht="38.25" x14ac:dyDescent="0.25">
      <c r="A77" s="272" t="s">
        <v>1507</v>
      </c>
    </row>
    <row r="78" spans="1:1" ht="25.5" x14ac:dyDescent="0.25">
      <c r="A78" s="272" t="s">
        <v>1508</v>
      </c>
    </row>
    <row r="79" spans="1:1" ht="25.5" x14ac:dyDescent="0.25">
      <c r="A79" s="272" t="s">
        <v>1597</v>
      </c>
    </row>
    <row r="80" spans="1:1" ht="25.5" x14ac:dyDescent="0.25">
      <c r="A80" s="272" t="s">
        <v>1598</v>
      </c>
    </row>
    <row r="81" spans="1:1" ht="25.5" x14ac:dyDescent="0.25">
      <c r="A81" s="272" t="s">
        <v>1599</v>
      </c>
    </row>
    <row r="82" spans="1:1" ht="38.25" x14ac:dyDescent="0.25">
      <c r="A82" s="272" t="s">
        <v>1600</v>
      </c>
    </row>
    <row r="83" spans="1:1" ht="25.5" x14ac:dyDescent="0.25">
      <c r="A83" s="272" t="s">
        <v>1601</v>
      </c>
    </row>
    <row r="84" spans="1:1" x14ac:dyDescent="0.25">
      <c r="A84" s="272" t="s">
        <v>1602</v>
      </c>
    </row>
    <row r="85" spans="1:1" ht="25.5" x14ac:dyDescent="0.25">
      <c r="A85" s="272" t="s">
        <v>1603</v>
      </c>
    </row>
    <row r="86" spans="1:1" ht="38.25" x14ac:dyDescent="0.25">
      <c r="A86" s="272" t="s">
        <v>1604</v>
      </c>
    </row>
    <row r="88" spans="1:1" ht="26.25" x14ac:dyDescent="0.25">
      <c r="A88" s="270" t="s">
        <v>1605</v>
      </c>
    </row>
    <row r="90" spans="1:1" ht="39" x14ac:dyDescent="0.25">
      <c r="A90" s="270" t="s">
        <v>1606</v>
      </c>
    </row>
    <row r="92" spans="1:1" x14ac:dyDescent="0.25">
      <c r="A92" s="276" t="s">
        <v>1607</v>
      </c>
    </row>
    <row r="94" spans="1:1" x14ac:dyDescent="0.25">
      <c r="A94" s="269" t="s">
        <v>1608</v>
      </c>
    </row>
    <row r="96" spans="1:1" ht="64.5" x14ac:dyDescent="0.25">
      <c r="A96" s="270" t="s">
        <v>1609</v>
      </c>
    </row>
    <row r="98" spans="1:1" ht="38.25" x14ac:dyDescent="0.25">
      <c r="A98" s="272" t="s">
        <v>1610</v>
      </c>
    </row>
    <row r="99" spans="1:1" ht="38.25" x14ac:dyDescent="0.25">
      <c r="A99" s="272" t="s">
        <v>1611</v>
      </c>
    </row>
    <row r="101" spans="1:1" ht="51.75" x14ac:dyDescent="0.25">
      <c r="A101" s="270" t="s">
        <v>1612</v>
      </c>
    </row>
    <row r="103" spans="1:1" ht="64.5" x14ac:dyDescent="0.25">
      <c r="A103" s="270" t="s">
        <v>1613</v>
      </c>
    </row>
    <row r="105" spans="1:1" ht="39" x14ac:dyDescent="0.25">
      <c r="A105" s="270" t="s">
        <v>1614</v>
      </c>
    </row>
    <row r="107" spans="1:1" x14ac:dyDescent="0.25">
      <c r="A107" s="276" t="s">
        <v>1615</v>
      </c>
    </row>
    <row r="109" spans="1:1" x14ac:dyDescent="0.25">
      <c r="A109" s="269" t="s">
        <v>1616</v>
      </c>
    </row>
    <row r="111" spans="1:1" ht="51.75" x14ac:dyDescent="0.25">
      <c r="A111" s="270" t="s">
        <v>1617</v>
      </c>
    </row>
    <row r="113" spans="1:1" ht="39" x14ac:dyDescent="0.25">
      <c r="A113" s="270" t="s">
        <v>1618</v>
      </c>
    </row>
    <row r="115" spans="1:1" ht="26.25" x14ac:dyDescent="0.25">
      <c r="A115" s="270" t="s">
        <v>1619</v>
      </c>
    </row>
    <row r="117" spans="1:1" ht="39" x14ac:dyDescent="0.25">
      <c r="A117" s="270" t="s">
        <v>1620</v>
      </c>
    </row>
    <row r="119" spans="1:1" ht="39" x14ac:dyDescent="0.25">
      <c r="A119" s="270" t="s">
        <v>1621</v>
      </c>
    </row>
    <row r="121" spans="1:1" ht="26.25" x14ac:dyDescent="0.25">
      <c r="A121" s="270" t="s">
        <v>1622</v>
      </c>
    </row>
    <row r="123" spans="1:1" ht="51.75" x14ac:dyDescent="0.25">
      <c r="A123" s="270" t="s">
        <v>1623</v>
      </c>
    </row>
    <row r="125" spans="1:1" ht="51.75" x14ac:dyDescent="0.25">
      <c r="A125" s="270" t="s">
        <v>1624</v>
      </c>
    </row>
    <row r="127" spans="1:1" x14ac:dyDescent="0.25">
      <c r="A127" s="276" t="s">
        <v>1625</v>
      </c>
    </row>
    <row r="128" spans="1:1" x14ac:dyDescent="0.25">
      <c r="A128" s="276" t="s">
        <v>1626</v>
      </c>
    </row>
    <row r="130" spans="1:1" ht="39" x14ac:dyDescent="0.25">
      <c r="A130" s="270" t="s">
        <v>1627</v>
      </c>
    </row>
    <row r="132" spans="1:1" x14ac:dyDescent="0.25">
      <c r="A132" s="272" t="s">
        <v>1628</v>
      </c>
    </row>
    <row r="134" spans="1:1" ht="26.25" x14ac:dyDescent="0.25">
      <c r="A134" s="270" t="s">
        <v>1629</v>
      </c>
    </row>
    <row r="136" spans="1:1" x14ac:dyDescent="0.25">
      <c r="A136" s="276" t="s">
        <v>1630</v>
      </c>
    </row>
    <row r="138" spans="1:1" x14ac:dyDescent="0.25">
      <c r="A138" s="276" t="s">
        <v>1631</v>
      </c>
    </row>
    <row r="140" spans="1:1" ht="39" x14ac:dyDescent="0.25">
      <c r="A140" s="270" t="s">
        <v>1632</v>
      </c>
    </row>
    <row r="142" spans="1:1" ht="25.5" x14ac:dyDescent="0.25">
      <c r="A142" s="272" t="s">
        <v>1633</v>
      </c>
    </row>
    <row r="143" spans="1:1" ht="25.5" x14ac:dyDescent="0.25">
      <c r="A143" s="272" t="s">
        <v>1634</v>
      </c>
    </row>
    <row r="144" spans="1:1" ht="38.25" x14ac:dyDescent="0.25">
      <c r="A144" s="272" t="s">
        <v>1635</v>
      </c>
    </row>
    <row r="145" spans="1:1" ht="25.5" x14ac:dyDescent="0.25">
      <c r="A145" s="272" t="s">
        <v>1636</v>
      </c>
    </row>
    <row r="147" spans="1:1" ht="39" x14ac:dyDescent="0.25">
      <c r="A147" s="270" t="s">
        <v>1637</v>
      </c>
    </row>
    <row r="149" spans="1:1" ht="26.25" x14ac:dyDescent="0.25">
      <c r="A149" s="270" t="s">
        <v>1638</v>
      </c>
    </row>
    <row r="151" spans="1:1" ht="30" customHeight="1" x14ac:dyDescent="0.25">
      <c r="A151" s="270" t="s">
        <v>1639</v>
      </c>
    </row>
    <row r="153" spans="1:1" ht="26.25" customHeight="1" x14ac:dyDescent="0.25">
      <c r="A153" s="270" t="s">
        <v>1640</v>
      </c>
    </row>
    <row r="155" spans="1:1" x14ac:dyDescent="0.25">
      <c r="A155" s="272" t="s">
        <v>1641</v>
      </c>
    </row>
    <row r="157" spans="1:1" ht="25.5" x14ac:dyDescent="0.25">
      <c r="A157" s="272" t="s">
        <v>1642</v>
      </c>
    </row>
    <row r="159" spans="1:1" ht="25.5" x14ac:dyDescent="0.25">
      <c r="A159" s="272" t="s">
        <v>1643</v>
      </c>
    </row>
    <row r="161" spans="1:1" x14ac:dyDescent="0.25">
      <c r="A161" s="276" t="s">
        <v>1644</v>
      </c>
    </row>
    <row r="162" spans="1:1" x14ac:dyDescent="0.25">
      <c r="A162" s="276" t="s">
        <v>1645</v>
      </c>
    </row>
    <row r="164" spans="1:1" ht="26.25" x14ac:dyDescent="0.25">
      <c r="A164" s="270" t="s">
        <v>1646</v>
      </c>
    </row>
    <row r="166" spans="1:1" ht="39" x14ac:dyDescent="0.25">
      <c r="A166" s="270" t="s">
        <v>1647</v>
      </c>
    </row>
    <row r="168" spans="1:1" ht="39" x14ac:dyDescent="0.25">
      <c r="A168" s="270" t="s">
        <v>1648</v>
      </c>
    </row>
    <row r="170" spans="1:1" ht="39" x14ac:dyDescent="0.25">
      <c r="A170" s="270" t="s">
        <v>1649</v>
      </c>
    </row>
    <row r="172" spans="1:1" ht="26.25" x14ac:dyDescent="0.25">
      <c r="A172" s="270" t="s">
        <v>1650</v>
      </c>
    </row>
    <row r="174" spans="1:1" ht="25.5" x14ac:dyDescent="0.25">
      <c r="A174" s="272" t="s">
        <v>1651</v>
      </c>
    </row>
    <row r="176" spans="1:1" ht="51" x14ac:dyDescent="0.25">
      <c r="A176" s="272" t="s">
        <v>1652</v>
      </c>
    </row>
    <row r="178" spans="1:1" x14ac:dyDescent="0.25">
      <c r="A178" s="276" t="s">
        <v>1653</v>
      </c>
    </row>
    <row r="179" spans="1:1" x14ac:dyDescent="0.25">
      <c r="A179" s="276" t="s">
        <v>1654</v>
      </c>
    </row>
    <row r="181" spans="1:1" ht="39" x14ac:dyDescent="0.25">
      <c r="A181" s="270" t="s">
        <v>1655</v>
      </c>
    </row>
    <row r="183" spans="1:1" ht="38.25" x14ac:dyDescent="0.25">
      <c r="A183" s="272" t="s">
        <v>1656</v>
      </c>
    </row>
    <row r="184" spans="1:1" x14ac:dyDescent="0.25">
      <c r="A184" s="272"/>
    </row>
    <row r="185" spans="1:1" ht="51" x14ac:dyDescent="0.25">
      <c r="A185" s="272" t="s">
        <v>1657</v>
      </c>
    </row>
    <row r="187" spans="1:1" ht="38.25" x14ac:dyDescent="0.25">
      <c r="A187" s="272" t="s">
        <v>1658</v>
      </c>
    </row>
    <row r="188" spans="1:1" x14ac:dyDescent="0.25">
      <c r="A188" s="272"/>
    </row>
    <row r="189" spans="1:1" ht="25.5" x14ac:dyDescent="0.25">
      <c r="A189" s="272" t="s">
        <v>1659</v>
      </c>
    </row>
  </sheetData>
  <hyperlinks>
    <hyperlink ref="A3" r:id="rId1" display="https://www.almg.gov.br/consulte/legislacao/index.html?aba=js_tabConstituicaoEstadual&amp;tipoPesquisa=constituicaoEstadual&amp;ceArtigo=90"/>
  </hyperlinks>
  <pageMargins left="0.511811024" right="0.511811024" top="0.78740157499999996" bottom="0.78740157499999996" header="0.31496062000000002" footer="0.3149606200000000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zoomScale="110" zoomScaleNormal="110" workbookViewId="0">
      <selection activeCell="E15" sqref="E15"/>
    </sheetView>
  </sheetViews>
  <sheetFormatPr defaultColWidth="9.140625" defaultRowHeight="15" x14ac:dyDescent="0.25"/>
  <cols>
    <col min="1" max="1" width="2.85546875" style="151" customWidth="1"/>
    <col min="2" max="5" width="9.140625" style="151"/>
    <col min="6" max="6" width="12.5703125" style="151" customWidth="1"/>
    <col min="7" max="7" width="12.85546875" style="151" customWidth="1"/>
    <col min="8" max="8" width="14.28515625" style="151" customWidth="1"/>
    <col min="9" max="9" width="18.140625" style="151" customWidth="1"/>
    <col min="10" max="16384" width="9.140625" style="151"/>
  </cols>
  <sheetData>
    <row r="1" spans="1:9" s="360" customFormat="1" ht="18.95" customHeight="1" thickBot="1" x14ac:dyDescent="0.3">
      <c r="A1" s="360" t="s">
        <v>1660</v>
      </c>
    </row>
    <row r="2" spans="1:9" ht="18" customHeight="1" thickBot="1" x14ac:dyDescent="0.3">
      <c r="A2" s="361"/>
      <c r="B2" s="362" t="s">
        <v>1661</v>
      </c>
      <c r="C2" s="363"/>
      <c r="D2" s="363"/>
      <c r="E2" s="363"/>
      <c r="F2" s="363"/>
      <c r="G2" s="363"/>
      <c r="H2" s="363"/>
      <c r="I2" s="364"/>
    </row>
    <row r="3" spans="1:9" ht="15.95" customHeight="1" thickBot="1" x14ac:dyDescent="0.3">
      <c r="A3" s="361"/>
      <c r="B3" s="365" t="s">
        <v>1662</v>
      </c>
      <c r="C3" s="366"/>
      <c r="D3" s="366"/>
      <c r="E3" s="366"/>
      <c r="F3" s="366"/>
      <c r="G3" s="366"/>
      <c r="H3" s="366"/>
      <c r="I3" s="367"/>
    </row>
    <row r="4" spans="1:9" ht="15.95" customHeight="1" thickBot="1" x14ac:dyDescent="0.3">
      <c r="A4" s="361"/>
      <c r="B4" s="368"/>
      <c r="C4" s="369"/>
      <c r="D4" s="369"/>
      <c r="E4" s="369"/>
      <c r="F4" s="369"/>
      <c r="G4" s="369"/>
      <c r="H4" s="369"/>
      <c r="I4" s="370"/>
    </row>
    <row r="5" spans="1:9" s="193" customFormat="1" ht="15.75" thickBot="1" x14ac:dyDescent="0.3">
      <c r="A5" s="361"/>
      <c r="B5" s="192" t="s">
        <v>1663</v>
      </c>
      <c r="C5" s="214" t="s">
        <v>1664</v>
      </c>
      <c r="D5" s="215" t="s">
        <v>1665</v>
      </c>
      <c r="E5" s="215" t="s">
        <v>1666</v>
      </c>
      <c r="F5" s="215" t="s">
        <v>1667</v>
      </c>
      <c r="G5" s="215" t="s">
        <v>1668</v>
      </c>
      <c r="H5" s="215" t="s">
        <v>1669</v>
      </c>
      <c r="I5" s="216" t="s">
        <v>1670</v>
      </c>
    </row>
    <row r="6" spans="1:9" x14ac:dyDescent="0.25">
      <c r="A6" s="361"/>
      <c r="B6" s="196"/>
      <c r="C6" s="197"/>
      <c r="D6" s="196"/>
      <c r="E6" s="197"/>
      <c r="F6" s="196"/>
      <c r="G6" s="196"/>
      <c r="H6" s="197"/>
      <c r="I6" s="196"/>
    </row>
    <row r="7" spans="1:9" x14ac:dyDescent="0.25">
      <c r="A7" s="361"/>
      <c r="B7" s="194"/>
      <c r="C7" s="198"/>
      <c r="D7" s="194"/>
      <c r="E7" s="198"/>
      <c r="F7" s="194"/>
      <c r="G7" s="194"/>
      <c r="H7" s="198"/>
      <c r="I7" s="194"/>
    </row>
    <row r="8" spans="1:9" x14ac:dyDescent="0.25">
      <c r="A8" s="361"/>
      <c r="B8" s="194"/>
      <c r="C8" s="198"/>
      <c r="D8" s="194"/>
      <c r="E8" s="198"/>
      <c r="F8" s="194"/>
      <c r="G8" s="194"/>
      <c r="H8" s="198"/>
      <c r="I8" s="194"/>
    </row>
    <row r="9" spans="1:9" x14ac:dyDescent="0.25">
      <c r="A9" s="361"/>
      <c r="B9" s="194"/>
      <c r="C9" s="198"/>
      <c r="D9" s="194"/>
      <c r="E9" s="198"/>
      <c r="F9" s="194"/>
      <c r="G9" s="194"/>
      <c r="H9" s="198"/>
      <c r="I9" s="194"/>
    </row>
    <row r="10" spans="1:9" x14ac:dyDescent="0.25">
      <c r="A10" s="361"/>
      <c r="B10" s="194"/>
      <c r="C10" s="198"/>
      <c r="D10" s="194"/>
      <c r="E10" s="198"/>
      <c r="F10" s="194"/>
      <c r="G10" s="194"/>
      <c r="H10" s="198"/>
      <c r="I10" s="194"/>
    </row>
    <row r="11" spans="1:9" x14ac:dyDescent="0.25">
      <c r="A11" s="361"/>
      <c r="B11" s="194"/>
      <c r="C11" s="198"/>
      <c r="D11" s="194"/>
      <c r="E11" s="198"/>
      <c r="F11" s="194"/>
      <c r="G11" s="194"/>
      <c r="H11" s="198"/>
      <c r="I11" s="194"/>
    </row>
    <row r="12" spans="1:9" x14ac:dyDescent="0.25">
      <c r="A12" s="361"/>
      <c r="B12" s="194"/>
      <c r="C12" s="198"/>
      <c r="D12" s="194"/>
      <c r="E12" s="198"/>
      <c r="F12" s="194"/>
      <c r="G12" s="194"/>
      <c r="H12" s="198"/>
      <c r="I12" s="194"/>
    </row>
    <row r="13" spans="1:9" x14ac:dyDescent="0.25">
      <c r="A13" s="361"/>
      <c r="B13" s="194"/>
      <c r="C13" s="198"/>
      <c r="D13" s="194"/>
      <c r="E13" s="198"/>
      <c r="F13" s="194"/>
      <c r="G13" s="194"/>
      <c r="H13" s="198"/>
      <c r="I13" s="194"/>
    </row>
    <row r="14" spans="1:9" x14ac:dyDescent="0.25">
      <c r="A14" s="361"/>
      <c r="B14" s="194"/>
      <c r="C14" s="198"/>
      <c r="D14" s="194"/>
      <c r="E14" s="198"/>
      <c r="F14" s="194"/>
      <c r="G14" s="194"/>
      <c r="H14" s="198"/>
      <c r="I14" s="194"/>
    </row>
    <row r="15" spans="1:9" x14ac:dyDescent="0.25">
      <c r="A15" s="361"/>
      <c r="B15" s="194"/>
      <c r="C15" s="198"/>
      <c r="D15" s="194"/>
      <c r="E15" s="198"/>
      <c r="F15" s="194"/>
      <c r="G15" s="194"/>
      <c r="H15" s="198"/>
      <c r="I15" s="194"/>
    </row>
    <row r="16" spans="1:9" x14ac:dyDescent="0.25">
      <c r="A16" s="361"/>
      <c r="B16" s="194"/>
      <c r="C16" s="198"/>
      <c r="D16" s="194"/>
      <c r="E16" s="198"/>
      <c r="F16" s="194"/>
      <c r="G16" s="194"/>
      <c r="H16" s="198"/>
      <c r="I16" s="194"/>
    </row>
    <row r="17" spans="1:9" x14ac:dyDescent="0.25">
      <c r="A17" s="361"/>
      <c r="B17" s="194"/>
      <c r="C17" s="198"/>
      <c r="D17" s="194"/>
      <c r="E17" s="198"/>
      <c r="F17" s="194"/>
      <c r="G17" s="194"/>
      <c r="H17" s="198"/>
      <c r="I17" s="194"/>
    </row>
    <row r="18" spans="1:9" x14ac:dyDescent="0.25">
      <c r="A18" s="361"/>
      <c r="B18" s="194"/>
      <c r="C18" s="198"/>
      <c r="D18" s="194"/>
      <c r="E18" s="198"/>
      <c r="F18" s="194"/>
      <c r="G18" s="194"/>
      <c r="H18" s="198"/>
      <c r="I18" s="194"/>
    </row>
    <row r="19" spans="1:9" x14ac:dyDescent="0.25">
      <c r="A19" s="361"/>
      <c r="B19" s="194"/>
      <c r="C19" s="198"/>
      <c r="D19" s="194"/>
      <c r="E19" s="198"/>
      <c r="F19" s="194"/>
      <c r="G19" s="194"/>
      <c r="H19" s="198"/>
      <c r="I19" s="194"/>
    </row>
    <row r="20" spans="1:9" x14ac:dyDescent="0.25">
      <c r="A20" s="361"/>
      <c r="B20" s="194"/>
      <c r="C20" s="198"/>
      <c r="D20" s="194"/>
      <c r="E20" s="198"/>
      <c r="F20" s="194"/>
      <c r="G20" s="194"/>
      <c r="H20" s="198"/>
      <c r="I20" s="194"/>
    </row>
    <row r="21" spans="1:9" x14ac:dyDescent="0.25">
      <c r="A21" s="361"/>
      <c r="B21" s="194"/>
      <c r="C21" s="198"/>
      <c r="D21" s="194"/>
      <c r="E21" s="198"/>
      <c r="F21" s="194"/>
      <c r="G21" s="194"/>
      <c r="H21" s="198"/>
      <c r="I21" s="194"/>
    </row>
    <row r="22" spans="1:9" x14ac:dyDescent="0.25">
      <c r="A22" s="361"/>
      <c r="B22" s="194"/>
      <c r="C22" s="198"/>
      <c r="D22" s="194"/>
      <c r="E22" s="198"/>
      <c r="F22" s="194"/>
      <c r="G22" s="194"/>
      <c r="H22" s="198"/>
      <c r="I22" s="194"/>
    </row>
    <row r="23" spans="1:9" x14ac:dyDescent="0.25">
      <c r="A23" s="361"/>
      <c r="B23" s="194"/>
      <c r="C23" s="198"/>
      <c r="D23" s="194"/>
      <c r="E23" s="198"/>
      <c r="F23" s="194"/>
      <c r="G23" s="194"/>
      <c r="H23" s="198"/>
      <c r="I23" s="194"/>
    </row>
    <row r="24" spans="1:9" x14ac:dyDescent="0.25">
      <c r="A24" s="361"/>
      <c r="B24" s="194"/>
      <c r="C24" s="198"/>
      <c r="D24" s="194"/>
      <c r="E24" s="198"/>
      <c r="F24" s="194"/>
      <c r="G24" s="194"/>
      <c r="H24" s="198"/>
      <c r="I24" s="194"/>
    </row>
    <row r="25" spans="1:9" x14ac:dyDescent="0.25">
      <c r="A25" s="361"/>
      <c r="B25" s="194"/>
      <c r="C25" s="198"/>
      <c r="D25" s="194"/>
      <c r="E25" s="198"/>
      <c r="F25" s="194"/>
      <c r="G25" s="194"/>
      <c r="H25" s="198"/>
      <c r="I25" s="194"/>
    </row>
    <row r="26" spans="1:9" x14ac:dyDescent="0.25">
      <c r="A26" s="361"/>
      <c r="B26" s="194"/>
      <c r="C26" s="198"/>
      <c r="D26" s="194"/>
      <c r="E26" s="198"/>
      <c r="F26" s="194"/>
      <c r="G26" s="194"/>
      <c r="H26" s="198"/>
      <c r="I26" s="194"/>
    </row>
    <row r="27" spans="1:9" x14ac:dyDescent="0.25">
      <c r="A27" s="361"/>
      <c r="B27" s="194"/>
      <c r="C27" s="198"/>
      <c r="D27" s="194"/>
      <c r="E27" s="198"/>
      <c r="F27" s="194"/>
      <c r="G27" s="194"/>
      <c r="H27" s="198"/>
      <c r="I27" s="194"/>
    </row>
    <row r="28" spans="1:9" x14ac:dyDescent="0.25">
      <c r="A28" s="361"/>
      <c r="B28" s="194"/>
      <c r="C28" s="198"/>
      <c r="D28" s="194"/>
      <c r="E28" s="198"/>
      <c r="F28" s="194"/>
      <c r="G28" s="194"/>
      <c r="H28" s="198"/>
      <c r="I28" s="194"/>
    </row>
    <row r="29" spans="1:9" x14ac:dyDescent="0.25">
      <c r="A29" s="361"/>
      <c r="B29" s="194"/>
      <c r="C29" s="198"/>
      <c r="D29" s="194"/>
      <c r="E29" s="198"/>
      <c r="F29" s="194"/>
      <c r="G29" s="194"/>
      <c r="H29" s="198"/>
      <c r="I29" s="194"/>
    </row>
    <row r="30" spans="1:9" x14ac:dyDescent="0.25">
      <c r="A30" s="361"/>
      <c r="B30" s="194"/>
      <c r="C30" s="198"/>
      <c r="D30" s="194"/>
      <c r="E30" s="198"/>
      <c r="F30" s="194"/>
      <c r="G30" s="194"/>
      <c r="H30" s="198"/>
      <c r="I30" s="194"/>
    </row>
    <row r="31" spans="1:9" x14ac:dyDescent="0.25">
      <c r="A31" s="361"/>
      <c r="B31" s="194"/>
      <c r="C31" s="198"/>
      <c r="D31" s="194"/>
      <c r="E31" s="198"/>
      <c r="F31" s="194"/>
      <c r="G31" s="194"/>
      <c r="H31" s="198"/>
      <c r="I31" s="194"/>
    </row>
    <row r="32" spans="1:9" x14ac:dyDescent="0.25">
      <c r="A32" s="361"/>
      <c r="B32" s="194"/>
      <c r="C32" s="198"/>
      <c r="D32" s="194"/>
      <c r="E32" s="198"/>
      <c r="F32" s="194"/>
      <c r="G32" s="194"/>
      <c r="H32" s="198"/>
      <c r="I32" s="194"/>
    </row>
    <row r="33" spans="1:9" x14ac:dyDescent="0.25">
      <c r="A33" s="361"/>
      <c r="B33" s="194"/>
      <c r="C33" s="198"/>
      <c r="D33" s="194"/>
      <c r="E33" s="198"/>
      <c r="F33" s="194"/>
      <c r="G33" s="194"/>
      <c r="H33" s="198"/>
      <c r="I33" s="194"/>
    </row>
    <row r="34" spans="1:9" x14ac:dyDescent="0.25">
      <c r="A34" s="361"/>
      <c r="B34" s="194"/>
      <c r="C34" s="198"/>
      <c r="D34" s="194"/>
      <c r="E34" s="198"/>
      <c r="F34" s="194"/>
      <c r="G34" s="194"/>
      <c r="H34" s="198"/>
      <c r="I34" s="194"/>
    </row>
    <row r="35" spans="1:9" x14ac:dyDescent="0.25">
      <c r="A35" s="361"/>
      <c r="B35" s="194"/>
      <c r="C35" s="198"/>
      <c r="D35" s="194"/>
      <c r="E35" s="198"/>
      <c r="F35" s="194"/>
      <c r="G35" s="194"/>
      <c r="H35" s="198"/>
      <c r="I35" s="194"/>
    </row>
    <row r="36" spans="1:9" x14ac:dyDescent="0.25">
      <c r="A36" s="361"/>
      <c r="B36" s="194"/>
      <c r="C36" s="198"/>
      <c r="D36" s="194"/>
      <c r="E36" s="198"/>
      <c r="F36" s="194"/>
      <c r="G36" s="194"/>
      <c r="H36" s="198"/>
      <c r="I36" s="194"/>
    </row>
    <row r="37" spans="1:9" ht="15.75" thickBot="1" x14ac:dyDescent="0.3">
      <c r="A37" s="361"/>
      <c r="B37" s="195"/>
      <c r="C37" s="199"/>
      <c r="D37" s="195"/>
      <c r="E37" s="199"/>
      <c r="F37" s="195"/>
      <c r="G37" s="195"/>
      <c r="H37" s="199"/>
      <c r="I37" s="195"/>
    </row>
    <row r="38" spans="1:9" ht="38.25" customHeight="1" thickBot="1" x14ac:dyDescent="0.3">
      <c r="A38" s="361"/>
      <c r="B38" s="371" t="s">
        <v>1671</v>
      </c>
      <c r="C38" s="372"/>
      <c r="D38" s="372"/>
      <c r="E38" s="372"/>
      <c r="F38" s="372"/>
      <c r="G38" s="372"/>
      <c r="H38" s="372"/>
      <c r="I38" s="373"/>
    </row>
    <row r="39" spans="1:9" x14ac:dyDescent="0.25">
      <c r="A39" s="361"/>
    </row>
    <row r="40" spans="1:9" x14ac:dyDescent="0.25">
      <c r="A40" s="361"/>
    </row>
    <row r="41" spans="1:9" x14ac:dyDescent="0.25">
      <c r="A41" s="361"/>
    </row>
    <row r="42" spans="1:9" x14ac:dyDescent="0.25">
      <c r="A42" s="361"/>
    </row>
    <row r="43" spans="1:9" x14ac:dyDescent="0.25">
      <c r="A43" s="361"/>
    </row>
    <row r="44" spans="1:9" x14ac:dyDescent="0.25">
      <c r="A44" s="361"/>
    </row>
    <row r="45" spans="1:9" x14ac:dyDescent="0.25">
      <c r="A45" s="361"/>
    </row>
    <row r="46" spans="1:9" x14ac:dyDescent="0.25">
      <c r="A46" s="361"/>
    </row>
    <row r="47" spans="1:9" x14ac:dyDescent="0.25">
      <c r="A47" s="361"/>
    </row>
    <row r="48" spans="1:9" x14ac:dyDescent="0.25">
      <c r="A48" s="361"/>
    </row>
    <row r="49" spans="1:1" x14ac:dyDescent="0.25">
      <c r="A49" s="361"/>
    </row>
    <row r="50" spans="1:1" x14ac:dyDescent="0.25">
      <c r="A50" s="361"/>
    </row>
    <row r="51" spans="1:1" x14ac:dyDescent="0.25">
      <c r="A51" s="361"/>
    </row>
    <row r="52" spans="1:1" x14ac:dyDescent="0.25">
      <c r="A52" s="361"/>
    </row>
    <row r="53" spans="1:1" x14ac:dyDescent="0.25">
      <c r="A53" s="361"/>
    </row>
    <row r="54" spans="1:1" x14ac:dyDescent="0.25">
      <c r="A54" s="361"/>
    </row>
    <row r="55" spans="1:1" x14ac:dyDescent="0.25">
      <c r="A55" s="361"/>
    </row>
    <row r="56" spans="1:1" x14ac:dyDescent="0.25">
      <c r="A56" s="361"/>
    </row>
    <row r="57" spans="1:1" x14ac:dyDescent="0.25">
      <c r="A57" s="361"/>
    </row>
    <row r="58" spans="1:1" x14ac:dyDescent="0.25">
      <c r="A58" s="361"/>
    </row>
    <row r="59" spans="1:1" x14ac:dyDescent="0.25">
      <c r="A59" s="361"/>
    </row>
    <row r="60" spans="1:1" x14ac:dyDescent="0.25">
      <c r="A60" s="361"/>
    </row>
    <row r="61" spans="1:1" x14ac:dyDescent="0.25">
      <c r="A61" s="361"/>
    </row>
    <row r="62" spans="1:1" x14ac:dyDescent="0.25">
      <c r="A62" s="361"/>
    </row>
    <row r="63" spans="1:1" x14ac:dyDescent="0.25">
      <c r="A63" s="361"/>
    </row>
    <row r="64" spans="1:1" x14ac:dyDescent="0.25">
      <c r="A64" s="361"/>
    </row>
    <row r="65" spans="1:1" x14ac:dyDescent="0.25">
      <c r="A65" s="361"/>
    </row>
    <row r="66" spans="1:1" x14ac:dyDescent="0.25">
      <c r="A66" s="361"/>
    </row>
    <row r="67" spans="1:1" x14ac:dyDescent="0.25">
      <c r="A67" s="361"/>
    </row>
    <row r="68" spans="1:1" x14ac:dyDescent="0.25">
      <c r="A68" s="361"/>
    </row>
    <row r="69" spans="1:1" x14ac:dyDescent="0.25">
      <c r="A69" s="361"/>
    </row>
    <row r="70" spans="1:1" x14ac:dyDescent="0.25">
      <c r="A70" s="361"/>
    </row>
    <row r="71" spans="1:1" x14ac:dyDescent="0.25">
      <c r="A71" s="361"/>
    </row>
    <row r="72" spans="1:1" x14ac:dyDescent="0.25">
      <c r="A72" s="361"/>
    </row>
    <row r="73" spans="1:1" x14ac:dyDescent="0.25">
      <c r="A73" s="361"/>
    </row>
    <row r="74" spans="1:1" x14ac:dyDescent="0.25">
      <c r="A74" s="361"/>
    </row>
    <row r="75" spans="1:1" x14ac:dyDescent="0.25">
      <c r="A75" s="361"/>
    </row>
    <row r="76" spans="1:1" x14ac:dyDescent="0.25">
      <c r="A76" s="361"/>
    </row>
    <row r="77" spans="1:1" x14ac:dyDescent="0.25">
      <c r="A77" s="361"/>
    </row>
    <row r="78" spans="1:1" x14ac:dyDescent="0.25">
      <c r="A78" s="361"/>
    </row>
    <row r="79" spans="1:1" x14ac:dyDescent="0.25">
      <c r="A79" s="361"/>
    </row>
    <row r="80" spans="1:1" x14ac:dyDescent="0.25">
      <c r="A80" s="361"/>
    </row>
    <row r="81" spans="1:1" x14ac:dyDescent="0.25">
      <c r="A81" s="361"/>
    </row>
    <row r="82" spans="1:1" x14ac:dyDescent="0.25">
      <c r="A82" s="361"/>
    </row>
    <row r="83" spans="1:1" x14ac:dyDescent="0.25">
      <c r="A83" s="361"/>
    </row>
    <row r="84" spans="1:1" x14ac:dyDescent="0.25">
      <c r="A84" s="361"/>
    </row>
    <row r="85" spans="1:1" x14ac:dyDescent="0.25">
      <c r="A85" s="361"/>
    </row>
    <row r="86" spans="1:1" x14ac:dyDescent="0.25">
      <c r="A86" s="361"/>
    </row>
    <row r="87" spans="1:1" x14ac:dyDescent="0.25">
      <c r="A87" s="361"/>
    </row>
    <row r="88" spans="1:1" x14ac:dyDescent="0.25">
      <c r="A88" s="361"/>
    </row>
    <row r="89" spans="1:1" x14ac:dyDescent="0.25">
      <c r="A89" s="361"/>
    </row>
    <row r="90" spans="1:1" x14ac:dyDescent="0.25">
      <c r="A90" s="361"/>
    </row>
    <row r="91" spans="1:1" x14ac:dyDescent="0.25">
      <c r="A91" s="361"/>
    </row>
    <row r="92" spans="1:1" x14ac:dyDescent="0.25">
      <c r="A92" s="361"/>
    </row>
    <row r="93" spans="1:1" x14ac:dyDescent="0.25">
      <c r="A93" s="361"/>
    </row>
    <row r="94" spans="1:1" x14ac:dyDescent="0.25">
      <c r="A94" s="361"/>
    </row>
    <row r="95" spans="1:1" x14ac:dyDescent="0.25">
      <c r="A95" s="361"/>
    </row>
    <row r="96" spans="1:1" x14ac:dyDescent="0.25">
      <c r="A96" s="361"/>
    </row>
    <row r="97" spans="1:1" x14ac:dyDescent="0.25">
      <c r="A97" s="361"/>
    </row>
    <row r="98" spans="1:1" x14ac:dyDescent="0.25">
      <c r="A98" s="361"/>
    </row>
    <row r="99" spans="1:1" x14ac:dyDescent="0.25">
      <c r="A99" s="361"/>
    </row>
    <row r="100" spans="1:1" x14ac:dyDescent="0.25">
      <c r="A100" s="361"/>
    </row>
    <row r="101" spans="1:1" x14ac:dyDescent="0.25">
      <c r="A101" s="361"/>
    </row>
    <row r="102" spans="1:1" x14ac:dyDescent="0.25">
      <c r="A102" s="361"/>
    </row>
    <row r="103" spans="1:1" x14ac:dyDescent="0.25">
      <c r="A103" s="361"/>
    </row>
    <row r="104" spans="1:1" x14ac:dyDescent="0.25">
      <c r="A104" s="361"/>
    </row>
    <row r="105" spans="1:1" x14ac:dyDescent="0.25">
      <c r="A105" s="361"/>
    </row>
    <row r="106" spans="1:1" x14ac:dyDescent="0.25">
      <c r="A106" s="361"/>
    </row>
    <row r="107" spans="1:1" x14ac:dyDescent="0.25">
      <c r="A107" s="361"/>
    </row>
    <row r="108" spans="1:1" x14ac:dyDescent="0.25">
      <c r="A108" s="361"/>
    </row>
    <row r="109" spans="1:1" x14ac:dyDescent="0.25">
      <c r="A109" s="361"/>
    </row>
    <row r="110" spans="1:1" x14ac:dyDescent="0.25">
      <c r="A110" s="361"/>
    </row>
    <row r="111" spans="1:1" x14ac:dyDescent="0.25">
      <c r="A111" s="361"/>
    </row>
    <row r="112" spans="1:1" x14ac:dyDescent="0.25">
      <c r="A112" s="361"/>
    </row>
    <row r="113" spans="1:1" x14ac:dyDescent="0.25">
      <c r="A113" s="361"/>
    </row>
    <row r="114" spans="1:1" x14ac:dyDescent="0.25">
      <c r="A114" s="361"/>
    </row>
    <row r="115" spans="1:1" x14ac:dyDescent="0.25">
      <c r="A115" s="361"/>
    </row>
    <row r="116" spans="1:1" x14ac:dyDescent="0.25">
      <c r="A116" s="361"/>
    </row>
    <row r="117" spans="1:1" x14ac:dyDescent="0.25">
      <c r="A117" s="361"/>
    </row>
    <row r="118" spans="1:1" x14ac:dyDescent="0.25">
      <c r="A118" s="361"/>
    </row>
    <row r="119" spans="1:1" x14ac:dyDescent="0.25">
      <c r="A119" s="361"/>
    </row>
    <row r="120" spans="1:1" x14ac:dyDescent="0.25">
      <c r="A120" s="361"/>
    </row>
    <row r="121" spans="1:1" x14ac:dyDescent="0.25">
      <c r="A121" s="361"/>
    </row>
    <row r="122" spans="1:1" x14ac:dyDescent="0.25">
      <c r="A122" s="361"/>
    </row>
    <row r="123" spans="1:1" x14ac:dyDescent="0.25">
      <c r="A123" s="361"/>
    </row>
    <row r="124" spans="1:1" x14ac:dyDescent="0.25">
      <c r="A124" s="361"/>
    </row>
    <row r="125" spans="1:1" x14ac:dyDescent="0.25">
      <c r="A125" s="361"/>
    </row>
    <row r="126" spans="1:1" x14ac:dyDescent="0.25">
      <c r="A126" s="361"/>
    </row>
    <row r="127" spans="1:1" x14ac:dyDescent="0.25">
      <c r="A127" s="361"/>
    </row>
    <row r="128" spans="1:1" x14ac:dyDescent="0.25">
      <c r="A128" s="361"/>
    </row>
    <row r="129" spans="1:1" x14ac:dyDescent="0.25">
      <c r="A129" s="361"/>
    </row>
    <row r="130" spans="1:1" x14ac:dyDescent="0.25">
      <c r="A130" s="361"/>
    </row>
    <row r="131" spans="1:1" x14ac:dyDescent="0.25">
      <c r="A131" s="361"/>
    </row>
    <row r="132" spans="1:1" x14ac:dyDescent="0.25">
      <c r="A132" s="361"/>
    </row>
    <row r="133" spans="1:1" x14ac:dyDescent="0.25">
      <c r="A133" s="361"/>
    </row>
    <row r="134" spans="1:1" x14ac:dyDescent="0.25">
      <c r="A134" s="361"/>
    </row>
    <row r="135" spans="1:1" x14ac:dyDescent="0.25">
      <c r="A135" s="361"/>
    </row>
    <row r="136" spans="1:1" x14ac:dyDescent="0.25">
      <c r="A136" s="361"/>
    </row>
    <row r="137" spans="1:1" x14ac:dyDescent="0.25">
      <c r="A137" s="361"/>
    </row>
    <row r="138" spans="1:1" x14ac:dyDescent="0.25">
      <c r="A138" s="361"/>
    </row>
    <row r="139" spans="1:1" x14ac:dyDescent="0.25">
      <c r="A139" s="361"/>
    </row>
    <row r="140" spans="1:1" x14ac:dyDescent="0.25">
      <c r="A140" s="361"/>
    </row>
    <row r="141" spans="1:1" x14ac:dyDescent="0.25">
      <c r="A141" s="361"/>
    </row>
    <row r="142" spans="1:1" x14ac:dyDescent="0.25">
      <c r="A142" s="361"/>
    </row>
    <row r="143" spans="1:1" x14ac:dyDescent="0.25">
      <c r="A143" s="361"/>
    </row>
    <row r="144" spans="1:1" x14ac:dyDescent="0.25">
      <c r="A144" s="361"/>
    </row>
  </sheetData>
  <mergeCells count="6">
    <mergeCell ref="A1:XFD1"/>
    <mergeCell ref="A2:A144"/>
    <mergeCell ref="B2:I2"/>
    <mergeCell ref="B3:I3"/>
    <mergeCell ref="B4:I4"/>
    <mergeCell ref="B38:I38"/>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zoomScale="84" zoomScaleNormal="84" workbookViewId="0">
      <selection sqref="A1:A1048576"/>
    </sheetView>
  </sheetViews>
  <sheetFormatPr defaultColWidth="9.140625" defaultRowHeight="15" x14ac:dyDescent="0.25"/>
  <cols>
    <col min="1" max="1" width="9.140625" style="361"/>
    <col min="2" max="2" width="12.7109375" style="151" customWidth="1"/>
    <col min="3" max="3" width="14.85546875" style="151" customWidth="1"/>
    <col min="4" max="4" width="11.42578125" style="151" customWidth="1"/>
    <col min="5" max="5" width="10.85546875" style="151" customWidth="1"/>
    <col min="6" max="16384" width="9.140625" style="151"/>
  </cols>
  <sheetData>
    <row r="1" spans="1:34" ht="24" customHeight="1" thickBot="1" x14ac:dyDescent="0.3">
      <c r="B1" s="360" t="s">
        <v>1672</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row>
    <row r="2" spans="1:34" ht="18" customHeight="1" thickBot="1" x14ac:dyDescent="0.3">
      <c r="B2" s="374" t="s">
        <v>1673</v>
      </c>
      <c r="C2" s="375"/>
      <c r="D2" s="375"/>
      <c r="E2" s="375"/>
      <c r="F2" s="375"/>
      <c r="G2" s="375"/>
      <c r="H2" s="375"/>
      <c r="I2" s="375"/>
      <c r="J2" s="375"/>
      <c r="K2" s="375"/>
      <c r="L2" s="375"/>
      <c r="M2" s="375"/>
      <c r="N2" s="375"/>
      <c r="O2" s="375"/>
      <c r="P2" s="375"/>
      <c r="Q2" s="376"/>
    </row>
    <row r="3" spans="1:34" ht="18" customHeight="1" thickBot="1" x14ac:dyDescent="0.3">
      <c r="B3" s="377" t="s">
        <v>1674</v>
      </c>
      <c r="C3" s="378"/>
      <c r="D3" s="378"/>
      <c r="E3" s="378"/>
      <c r="F3" s="378"/>
      <c r="G3" s="378"/>
      <c r="H3" s="378"/>
      <c r="I3" s="378"/>
      <c r="J3" s="378"/>
      <c r="K3" s="378"/>
      <c r="L3" s="378"/>
      <c r="M3" s="378"/>
      <c r="N3" s="378"/>
      <c r="O3" s="378"/>
      <c r="P3" s="378"/>
      <c r="Q3" s="379"/>
    </row>
    <row r="4" spans="1:34" ht="18" customHeight="1" thickBot="1" x14ac:dyDescent="0.3">
      <c r="B4" s="377" t="s">
        <v>1675</v>
      </c>
      <c r="C4" s="378"/>
      <c r="D4" s="378"/>
      <c r="E4" s="378"/>
      <c r="F4" s="378"/>
      <c r="G4" s="378"/>
      <c r="H4" s="378"/>
      <c r="I4" s="378"/>
      <c r="J4" s="378"/>
      <c r="K4" s="378"/>
      <c r="L4" s="378"/>
      <c r="M4" s="378"/>
      <c r="N4" s="378"/>
      <c r="O4" s="378"/>
      <c r="P4" s="378"/>
      <c r="Q4" s="379"/>
    </row>
    <row r="5" spans="1:34" ht="18" customHeight="1" thickBot="1" x14ac:dyDescent="0.3">
      <c r="B5" s="377" t="s">
        <v>1676</v>
      </c>
      <c r="C5" s="378"/>
      <c r="D5" s="378"/>
      <c r="E5" s="378"/>
      <c r="F5" s="378"/>
      <c r="G5" s="378"/>
      <c r="H5" s="378"/>
      <c r="I5" s="378"/>
      <c r="J5" s="378"/>
      <c r="K5" s="378"/>
      <c r="L5" s="378"/>
      <c r="M5" s="378"/>
      <c r="N5" s="378"/>
      <c r="O5" s="378"/>
      <c r="P5" s="378"/>
      <c r="Q5" s="379"/>
    </row>
    <row r="6" spans="1:34" s="193" customFormat="1" x14ac:dyDescent="0.25">
      <c r="A6" s="361"/>
      <c r="B6" s="380" t="s">
        <v>1677</v>
      </c>
      <c r="C6" s="381"/>
      <c r="D6" s="385" t="s">
        <v>1678</v>
      </c>
      <c r="E6" s="385" t="s">
        <v>1679</v>
      </c>
      <c r="F6" s="387" t="s">
        <v>1680</v>
      </c>
      <c r="G6" s="390" t="s">
        <v>1681</v>
      </c>
      <c r="H6" s="390" t="s">
        <v>1682</v>
      </c>
      <c r="I6" s="390" t="s">
        <v>1683</v>
      </c>
      <c r="J6" s="390" t="s">
        <v>1684</v>
      </c>
      <c r="K6" s="390" t="s">
        <v>1685</v>
      </c>
      <c r="L6" s="390" t="s">
        <v>1686</v>
      </c>
      <c r="M6" s="390" t="s">
        <v>1687</v>
      </c>
      <c r="N6" s="390" t="s">
        <v>1688</v>
      </c>
      <c r="O6" s="390" t="s">
        <v>1689</v>
      </c>
      <c r="P6" s="390" t="s">
        <v>1690</v>
      </c>
      <c r="Q6" s="390" t="s">
        <v>1691</v>
      </c>
    </row>
    <row r="7" spans="1:34" s="193" customFormat="1" x14ac:dyDescent="0.25">
      <c r="A7" s="361"/>
      <c r="B7" s="382"/>
      <c r="C7" s="383"/>
      <c r="D7" s="386"/>
      <c r="E7" s="386"/>
      <c r="F7" s="388"/>
      <c r="G7" s="391"/>
      <c r="H7" s="391"/>
      <c r="I7" s="391"/>
      <c r="J7" s="391"/>
      <c r="K7" s="391"/>
      <c r="L7" s="391"/>
      <c r="M7" s="391"/>
      <c r="N7" s="391"/>
      <c r="O7" s="391"/>
      <c r="P7" s="391"/>
      <c r="Q7" s="391"/>
    </row>
    <row r="8" spans="1:34" s="193" customFormat="1" x14ac:dyDescent="0.25">
      <c r="A8" s="361"/>
      <c r="B8" s="382"/>
      <c r="C8" s="383"/>
      <c r="D8" s="386"/>
      <c r="E8" s="386"/>
      <c r="F8" s="388"/>
      <c r="G8" s="391"/>
      <c r="H8" s="391"/>
      <c r="I8" s="391"/>
      <c r="J8" s="391"/>
      <c r="K8" s="391"/>
      <c r="L8" s="391"/>
      <c r="M8" s="391"/>
      <c r="N8" s="391"/>
      <c r="O8" s="391"/>
      <c r="P8" s="391"/>
      <c r="Q8" s="391"/>
    </row>
    <row r="9" spans="1:34" s="193" customFormat="1" ht="15.75" thickBot="1" x14ac:dyDescent="0.3">
      <c r="A9" s="361"/>
      <c r="B9" s="384"/>
      <c r="C9" s="383"/>
      <c r="D9" s="386"/>
      <c r="E9" s="386"/>
      <c r="F9" s="388"/>
      <c r="G9" s="391"/>
      <c r="H9" s="391"/>
      <c r="I9" s="391"/>
      <c r="J9" s="391"/>
      <c r="K9" s="391"/>
      <c r="L9" s="391"/>
      <c r="M9" s="391"/>
      <c r="N9" s="391"/>
      <c r="O9" s="391"/>
      <c r="P9" s="391"/>
      <c r="Q9" s="391"/>
    </row>
    <row r="10" spans="1:34" ht="77.099999999999994" customHeight="1" thickBot="1" x14ac:dyDescent="0.3">
      <c r="B10" s="385" t="s">
        <v>1692</v>
      </c>
      <c r="C10" s="175" t="s">
        <v>1693</v>
      </c>
      <c r="D10" s="175" t="s">
        <v>1694</v>
      </c>
      <c r="E10" s="200" t="s">
        <v>1695</v>
      </c>
      <c r="F10" s="205"/>
      <c r="G10" s="206"/>
      <c r="H10" s="206"/>
      <c r="I10" s="206"/>
      <c r="J10" s="206"/>
      <c r="K10" s="206"/>
      <c r="L10" s="206"/>
      <c r="M10" s="206"/>
      <c r="N10" s="206"/>
      <c r="O10" s="206"/>
      <c r="P10" s="206"/>
      <c r="Q10" s="207"/>
    </row>
    <row r="11" spans="1:34" ht="77.099999999999994" customHeight="1" thickBot="1" x14ac:dyDescent="0.3">
      <c r="B11" s="389"/>
      <c r="C11" s="176" t="s">
        <v>1696</v>
      </c>
      <c r="D11" s="176" t="s">
        <v>1697</v>
      </c>
      <c r="E11" s="201" t="s">
        <v>1695</v>
      </c>
      <c r="F11" s="208"/>
      <c r="G11" s="204"/>
      <c r="H11" s="204"/>
      <c r="I11" s="204"/>
      <c r="J11" s="204"/>
      <c r="K11" s="204"/>
      <c r="L11" s="204"/>
      <c r="M11" s="204"/>
      <c r="N11" s="204"/>
      <c r="O11" s="204"/>
      <c r="P11" s="204"/>
      <c r="Q11" s="209"/>
    </row>
    <row r="12" spans="1:34" ht="24" customHeight="1" thickBot="1" x14ac:dyDescent="0.3">
      <c r="B12" s="385" t="s">
        <v>1698</v>
      </c>
      <c r="C12" s="175" t="s">
        <v>1699</v>
      </c>
      <c r="D12" s="177" t="s">
        <v>1700</v>
      </c>
      <c r="E12" s="202" t="s">
        <v>1695</v>
      </c>
      <c r="F12" s="208"/>
      <c r="G12" s="204"/>
      <c r="H12" s="204"/>
      <c r="I12" s="204"/>
      <c r="J12" s="204"/>
      <c r="K12" s="204"/>
      <c r="L12" s="204"/>
      <c r="M12" s="204"/>
      <c r="N12" s="204"/>
      <c r="O12" s="204"/>
      <c r="P12" s="204"/>
      <c r="Q12" s="209"/>
    </row>
    <row r="13" spans="1:34" ht="77.099999999999994" customHeight="1" thickBot="1" x14ac:dyDescent="0.3">
      <c r="B13" s="386"/>
      <c r="C13" s="395" t="s">
        <v>1701</v>
      </c>
      <c r="D13" s="395" t="s">
        <v>1700</v>
      </c>
      <c r="E13" s="203" t="s">
        <v>1702</v>
      </c>
      <c r="F13" s="208"/>
      <c r="G13" s="204"/>
      <c r="H13" s="204"/>
      <c r="I13" s="204"/>
      <c r="J13" s="204"/>
      <c r="K13" s="204"/>
      <c r="L13" s="204"/>
      <c r="M13" s="204"/>
      <c r="N13" s="204"/>
      <c r="O13" s="204"/>
      <c r="P13" s="204"/>
      <c r="Q13" s="209"/>
    </row>
    <row r="14" spans="1:34" ht="77.099999999999994" customHeight="1" thickBot="1" x14ac:dyDescent="0.3">
      <c r="B14" s="386"/>
      <c r="C14" s="396"/>
      <c r="D14" s="396"/>
      <c r="E14" s="203" t="s">
        <v>1703</v>
      </c>
      <c r="F14" s="208"/>
      <c r="G14" s="204"/>
      <c r="H14" s="204"/>
      <c r="I14" s="204"/>
      <c r="J14" s="204"/>
      <c r="K14" s="204"/>
      <c r="L14" s="204"/>
      <c r="M14" s="204"/>
      <c r="N14" s="204"/>
      <c r="O14" s="204"/>
      <c r="P14" s="204"/>
      <c r="Q14" s="209"/>
    </row>
    <row r="15" spans="1:34" ht="60" customHeight="1" thickBot="1" x14ac:dyDescent="0.3">
      <c r="B15" s="386"/>
      <c r="C15" s="178" t="s">
        <v>1696</v>
      </c>
      <c r="D15" s="178" t="s">
        <v>1704</v>
      </c>
      <c r="E15" s="203" t="s">
        <v>1705</v>
      </c>
      <c r="F15" s="208"/>
      <c r="G15" s="204"/>
      <c r="H15" s="204"/>
      <c r="I15" s="204"/>
      <c r="J15" s="204"/>
      <c r="K15" s="204"/>
      <c r="L15" s="204"/>
      <c r="M15" s="204"/>
      <c r="N15" s="204"/>
      <c r="O15" s="204"/>
      <c r="P15" s="204"/>
      <c r="Q15" s="209"/>
    </row>
    <row r="16" spans="1:34" ht="60" customHeight="1" thickBot="1" x14ac:dyDescent="0.3">
      <c r="B16" s="386"/>
      <c r="C16" s="395" t="s">
        <v>1706</v>
      </c>
      <c r="D16" s="178" t="s">
        <v>1707</v>
      </c>
      <c r="E16" s="203" t="s">
        <v>1708</v>
      </c>
      <c r="F16" s="208"/>
      <c r="G16" s="204"/>
      <c r="H16" s="204"/>
      <c r="I16" s="204"/>
      <c r="J16" s="204"/>
      <c r="K16" s="204"/>
      <c r="L16" s="204"/>
      <c r="M16" s="204"/>
      <c r="N16" s="204"/>
      <c r="O16" s="204"/>
      <c r="P16" s="204"/>
      <c r="Q16" s="209"/>
    </row>
    <row r="17" spans="2:17" ht="60" customHeight="1" thickBot="1" x14ac:dyDescent="0.3">
      <c r="B17" s="386"/>
      <c r="C17" s="396"/>
      <c r="D17" s="178" t="s">
        <v>1709</v>
      </c>
      <c r="E17" s="203" t="s">
        <v>1710</v>
      </c>
      <c r="F17" s="208"/>
      <c r="G17" s="204"/>
      <c r="H17" s="204"/>
      <c r="I17" s="204"/>
      <c r="J17" s="204"/>
      <c r="K17" s="204"/>
      <c r="L17" s="204"/>
      <c r="M17" s="204"/>
      <c r="N17" s="204"/>
      <c r="O17" s="204"/>
      <c r="P17" s="204"/>
      <c r="Q17" s="209"/>
    </row>
    <row r="18" spans="2:17" ht="57.75" customHeight="1" thickBot="1" x14ac:dyDescent="0.3">
      <c r="B18" s="386"/>
      <c r="C18" s="395" t="s">
        <v>1711</v>
      </c>
      <c r="D18" s="395" t="s">
        <v>1700</v>
      </c>
      <c r="E18" s="203" t="s">
        <v>1702</v>
      </c>
      <c r="F18" s="208"/>
      <c r="G18" s="204"/>
      <c r="H18" s="204"/>
      <c r="I18" s="204"/>
      <c r="J18" s="204"/>
      <c r="K18" s="204"/>
      <c r="L18" s="204"/>
      <c r="M18" s="204"/>
      <c r="N18" s="204"/>
      <c r="O18" s="204"/>
      <c r="P18" s="204"/>
      <c r="Q18" s="209"/>
    </row>
    <row r="19" spans="2:17" ht="32.25" customHeight="1" thickBot="1" x14ac:dyDescent="0.3">
      <c r="B19" s="386"/>
      <c r="C19" s="396"/>
      <c r="D19" s="396"/>
      <c r="E19" s="203" t="s">
        <v>1712</v>
      </c>
      <c r="F19" s="208"/>
      <c r="G19" s="204"/>
      <c r="H19" s="204"/>
      <c r="I19" s="204"/>
      <c r="J19" s="204"/>
      <c r="K19" s="204"/>
      <c r="L19" s="204"/>
      <c r="M19" s="204"/>
      <c r="N19" s="204"/>
      <c r="O19" s="204"/>
      <c r="P19" s="204"/>
      <c r="Q19" s="209"/>
    </row>
    <row r="20" spans="2:17" ht="26.25" customHeight="1" thickBot="1" x14ac:dyDescent="0.3">
      <c r="B20" s="386"/>
      <c r="C20" s="178" t="s">
        <v>1713</v>
      </c>
      <c r="D20" s="178" t="s">
        <v>1700</v>
      </c>
      <c r="E20" s="203" t="s">
        <v>1714</v>
      </c>
      <c r="F20" s="208"/>
      <c r="G20" s="204"/>
      <c r="H20" s="204"/>
      <c r="I20" s="204"/>
      <c r="J20" s="204"/>
      <c r="K20" s="204"/>
      <c r="L20" s="204"/>
      <c r="M20" s="204"/>
      <c r="N20" s="204"/>
      <c r="O20" s="204"/>
      <c r="P20" s="204"/>
      <c r="Q20" s="209"/>
    </row>
    <row r="21" spans="2:17" ht="75.95" customHeight="1" thickBot="1" x14ac:dyDescent="0.3">
      <c r="B21" s="386"/>
      <c r="C21" s="178" t="s">
        <v>1715</v>
      </c>
      <c r="D21" s="178" t="s">
        <v>1716</v>
      </c>
      <c r="E21" s="203" t="s">
        <v>1717</v>
      </c>
      <c r="F21" s="208"/>
      <c r="G21" s="204"/>
      <c r="H21" s="204"/>
      <c r="I21" s="204"/>
      <c r="J21" s="204"/>
      <c r="K21" s="204"/>
      <c r="L21" s="204"/>
      <c r="M21" s="204"/>
      <c r="N21" s="204"/>
      <c r="O21" s="204"/>
      <c r="P21" s="204"/>
      <c r="Q21" s="209"/>
    </row>
    <row r="22" spans="2:17" ht="75.95" customHeight="1" thickBot="1" x14ac:dyDescent="0.3">
      <c r="B22" s="389"/>
      <c r="C22" s="178" t="s">
        <v>1718</v>
      </c>
      <c r="D22" s="178" t="s">
        <v>1716</v>
      </c>
      <c r="E22" s="203" t="s">
        <v>1717</v>
      </c>
      <c r="F22" s="208"/>
      <c r="G22" s="204"/>
      <c r="H22" s="204"/>
      <c r="I22" s="204"/>
      <c r="J22" s="204"/>
      <c r="K22" s="204"/>
      <c r="L22" s="204"/>
      <c r="M22" s="204"/>
      <c r="N22" s="204"/>
      <c r="O22" s="204"/>
      <c r="P22" s="204"/>
      <c r="Q22" s="209"/>
    </row>
    <row r="23" spans="2:17" ht="65.25" customHeight="1" thickBot="1" x14ac:dyDescent="0.3">
      <c r="B23" s="392" t="s">
        <v>1719</v>
      </c>
      <c r="C23" s="395" t="s">
        <v>1720</v>
      </c>
      <c r="D23" s="178" t="s">
        <v>1721</v>
      </c>
      <c r="E23" s="203" t="s">
        <v>1722</v>
      </c>
      <c r="F23" s="210"/>
      <c r="G23" s="204"/>
      <c r="H23" s="204"/>
      <c r="I23" s="204"/>
      <c r="J23" s="204"/>
      <c r="K23" s="204"/>
      <c r="L23" s="204"/>
      <c r="M23" s="204"/>
      <c r="N23" s="204"/>
      <c r="O23" s="204"/>
      <c r="P23" s="204"/>
      <c r="Q23" s="209"/>
    </row>
    <row r="24" spans="2:17" ht="57" thickBot="1" x14ac:dyDescent="0.3">
      <c r="B24" s="393"/>
      <c r="C24" s="396"/>
      <c r="D24" s="178" t="s">
        <v>1700</v>
      </c>
      <c r="E24" s="203" t="s">
        <v>1723</v>
      </c>
      <c r="F24" s="210"/>
      <c r="G24" s="204"/>
      <c r="H24" s="204"/>
      <c r="I24" s="204"/>
      <c r="J24" s="204"/>
      <c r="K24" s="204"/>
      <c r="L24" s="204"/>
      <c r="M24" s="204"/>
      <c r="N24" s="204"/>
      <c r="O24" s="204"/>
      <c r="P24" s="204"/>
      <c r="Q24" s="209"/>
    </row>
    <row r="25" spans="2:17" ht="68.25" customHeight="1" thickBot="1" x14ac:dyDescent="0.3">
      <c r="B25" s="393"/>
      <c r="C25" s="178" t="s">
        <v>1724</v>
      </c>
      <c r="D25" s="178" t="s">
        <v>1700</v>
      </c>
      <c r="E25" s="203" t="s">
        <v>1725</v>
      </c>
      <c r="F25" s="210"/>
      <c r="G25" s="204"/>
      <c r="H25" s="204"/>
      <c r="I25" s="204"/>
      <c r="J25" s="204"/>
      <c r="K25" s="204"/>
      <c r="L25" s="204"/>
      <c r="M25" s="204"/>
      <c r="N25" s="204"/>
      <c r="O25" s="204"/>
      <c r="P25" s="204"/>
      <c r="Q25" s="209"/>
    </row>
    <row r="26" spans="2:17" ht="26.25" customHeight="1" thickBot="1" x14ac:dyDescent="0.3">
      <c r="B26" s="393"/>
      <c r="C26" s="178" t="s">
        <v>1726</v>
      </c>
      <c r="D26" s="178" t="s">
        <v>1727</v>
      </c>
      <c r="E26" s="203" t="s">
        <v>1728</v>
      </c>
      <c r="F26" s="210"/>
      <c r="G26" s="204"/>
      <c r="H26" s="204"/>
      <c r="I26" s="204"/>
      <c r="J26" s="204"/>
      <c r="K26" s="204"/>
      <c r="L26" s="204"/>
      <c r="M26" s="204"/>
      <c r="N26" s="204"/>
      <c r="O26" s="204"/>
      <c r="P26" s="204"/>
      <c r="Q26" s="209"/>
    </row>
    <row r="27" spans="2:17" ht="26.25" customHeight="1" thickBot="1" x14ac:dyDescent="0.3">
      <c r="B27" s="394"/>
      <c r="C27" s="178" t="s">
        <v>1729</v>
      </c>
      <c r="D27" s="178" t="s">
        <v>1727</v>
      </c>
      <c r="E27" s="203" t="s">
        <v>1728</v>
      </c>
      <c r="F27" s="211"/>
      <c r="G27" s="212"/>
      <c r="H27" s="212"/>
      <c r="I27" s="212"/>
      <c r="J27" s="212"/>
      <c r="K27" s="212"/>
      <c r="L27" s="212"/>
      <c r="M27" s="212"/>
      <c r="N27" s="212"/>
      <c r="O27" s="212"/>
      <c r="P27" s="212"/>
      <c r="Q27" s="213"/>
    </row>
  </sheetData>
  <mergeCells count="30">
    <mergeCell ref="J6:J9"/>
    <mergeCell ref="M6:M9"/>
    <mergeCell ref="N6:N9"/>
    <mergeCell ref="O6:O9"/>
    <mergeCell ref="P6:P9"/>
    <mergeCell ref="K6:K9"/>
    <mergeCell ref="L6:L9"/>
    <mergeCell ref="C23:C24"/>
    <mergeCell ref="B12:B22"/>
    <mergeCell ref="C13:C14"/>
    <mergeCell ref="D13:D14"/>
    <mergeCell ref="C16:C17"/>
    <mergeCell ref="C18:C19"/>
    <mergeCell ref="D18:D19"/>
    <mergeCell ref="A1:A1048576"/>
    <mergeCell ref="B1:AH1"/>
    <mergeCell ref="B2:Q2"/>
    <mergeCell ref="B3:Q3"/>
    <mergeCell ref="B4:Q4"/>
    <mergeCell ref="B5:Q5"/>
    <mergeCell ref="B6:C9"/>
    <mergeCell ref="D6:D9"/>
    <mergeCell ref="E6:E9"/>
    <mergeCell ref="F6:F9"/>
    <mergeCell ref="B10:B11"/>
    <mergeCell ref="G6:G9"/>
    <mergeCell ref="H6:H9"/>
    <mergeCell ref="I6:I9"/>
    <mergeCell ref="Q6:Q9"/>
    <mergeCell ref="B23:B27"/>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L9" sqref="L9"/>
    </sheetView>
  </sheetViews>
  <sheetFormatPr defaultColWidth="9.140625" defaultRowHeight="15" x14ac:dyDescent="0.25"/>
  <cols>
    <col min="1" max="1" width="4.85546875" style="217" customWidth="1"/>
    <col min="2" max="6" width="9.140625" style="151"/>
    <col min="7" max="7" width="11" style="151" customWidth="1"/>
    <col min="8" max="8" width="9.140625" style="151"/>
    <col min="9" max="9" width="12.85546875" style="151" customWidth="1"/>
    <col min="10" max="16384" width="9.140625" style="151"/>
  </cols>
  <sheetData>
    <row r="1" spans="1:9" s="360" customFormat="1" ht="15.75" thickBot="1" x14ac:dyDescent="0.3">
      <c r="A1" s="360" t="s">
        <v>1730</v>
      </c>
    </row>
    <row r="2" spans="1:9" ht="21" customHeight="1" thickBot="1" x14ac:dyDescent="0.3">
      <c r="B2" s="397" t="s">
        <v>1731</v>
      </c>
      <c r="C2" s="398"/>
      <c r="D2" s="398"/>
      <c r="E2" s="398"/>
      <c r="F2" s="398"/>
      <c r="G2" s="398"/>
      <c r="H2" s="398"/>
      <c r="I2" s="399"/>
    </row>
    <row r="3" spans="1:9" ht="15.75" thickBot="1" x14ac:dyDescent="0.3">
      <c r="B3" s="400" t="s">
        <v>1732</v>
      </c>
      <c r="C3" s="401"/>
      <c r="D3" s="401"/>
      <c r="E3" s="401"/>
      <c r="F3" s="401"/>
      <c r="G3" s="401"/>
      <c r="H3" s="401"/>
      <c r="I3" s="402"/>
    </row>
    <row r="4" spans="1:9" ht="15.75" thickBot="1" x14ac:dyDescent="0.3">
      <c r="B4" s="400" t="s">
        <v>1675</v>
      </c>
      <c r="C4" s="401"/>
      <c r="D4" s="401"/>
      <c r="E4" s="401"/>
      <c r="F4" s="401"/>
      <c r="G4" s="401"/>
      <c r="H4" s="401"/>
      <c r="I4" s="402"/>
    </row>
    <row r="5" spans="1:9" ht="15.75" thickBot="1" x14ac:dyDescent="0.3">
      <c r="B5" s="400" t="s">
        <v>1662</v>
      </c>
      <c r="C5" s="401"/>
      <c r="D5" s="401"/>
      <c r="E5" s="401"/>
      <c r="F5" s="401"/>
      <c r="G5" s="401"/>
      <c r="H5" s="401"/>
      <c r="I5" s="402"/>
    </row>
    <row r="6" spans="1:9" ht="26.25" thickBot="1" x14ac:dyDescent="0.3">
      <c r="B6" s="234" t="s">
        <v>1733</v>
      </c>
      <c r="C6" s="235" t="s">
        <v>1734</v>
      </c>
      <c r="D6" s="235" t="s">
        <v>1735</v>
      </c>
      <c r="E6" s="235" t="s">
        <v>1736</v>
      </c>
      <c r="F6" s="235" t="s">
        <v>1737</v>
      </c>
      <c r="G6" s="235" t="s">
        <v>1738</v>
      </c>
      <c r="H6" s="235" t="s">
        <v>1739</v>
      </c>
      <c r="I6" s="235" t="s">
        <v>1740</v>
      </c>
    </row>
    <row r="7" spans="1:9" x14ac:dyDescent="0.25">
      <c r="B7" s="218"/>
      <c r="C7" s="222"/>
      <c r="D7" s="226"/>
      <c r="E7" s="222"/>
      <c r="F7" s="226"/>
      <c r="G7" s="230"/>
      <c r="H7" s="226"/>
      <c r="I7" s="222"/>
    </row>
    <row r="8" spans="1:9" x14ac:dyDescent="0.25">
      <c r="B8" s="219"/>
      <c r="C8" s="223"/>
      <c r="D8" s="227"/>
      <c r="E8" s="223"/>
      <c r="F8" s="227"/>
      <c r="G8" s="231"/>
      <c r="H8" s="227"/>
      <c r="I8" s="223"/>
    </row>
    <row r="9" spans="1:9" x14ac:dyDescent="0.25">
      <c r="B9" s="219"/>
      <c r="C9" s="223"/>
      <c r="D9" s="227"/>
      <c r="E9" s="223"/>
      <c r="F9" s="227"/>
      <c r="G9" s="231"/>
      <c r="H9" s="227"/>
      <c r="I9" s="223"/>
    </row>
    <row r="10" spans="1:9" x14ac:dyDescent="0.25">
      <c r="B10" s="219"/>
      <c r="C10" s="223"/>
      <c r="D10" s="227"/>
      <c r="E10" s="223"/>
      <c r="F10" s="227"/>
      <c r="G10" s="231"/>
      <c r="H10" s="227"/>
      <c r="I10" s="223"/>
    </row>
    <row r="11" spans="1:9" x14ac:dyDescent="0.25">
      <c r="B11" s="219"/>
      <c r="C11" s="223"/>
      <c r="D11" s="227"/>
      <c r="E11" s="223"/>
      <c r="F11" s="227"/>
      <c r="G11" s="231"/>
      <c r="H11" s="227"/>
      <c r="I11" s="223"/>
    </row>
    <row r="12" spans="1:9" x14ac:dyDescent="0.25">
      <c r="B12" s="219"/>
      <c r="C12" s="223"/>
      <c r="D12" s="227"/>
      <c r="E12" s="223"/>
      <c r="F12" s="227"/>
      <c r="G12" s="231"/>
      <c r="H12" s="227"/>
      <c r="I12" s="223"/>
    </row>
    <row r="13" spans="1:9" x14ac:dyDescent="0.25">
      <c r="B13" s="219"/>
      <c r="C13" s="223"/>
      <c r="D13" s="227"/>
      <c r="E13" s="223"/>
      <c r="F13" s="227"/>
      <c r="G13" s="231"/>
      <c r="H13" s="227"/>
      <c r="I13" s="223"/>
    </row>
    <row r="14" spans="1:9" x14ac:dyDescent="0.25">
      <c r="B14" s="219"/>
      <c r="C14" s="223"/>
      <c r="D14" s="227"/>
      <c r="E14" s="223"/>
      <c r="F14" s="227"/>
      <c r="G14" s="231"/>
      <c r="H14" s="227"/>
      <c r="I14" s="223"/>
    </row>
    <row r="15" spans="1:9" x14ac:dyDescent="0.25">
      <c r="B15" s="219"/>
      <c r="C15" s="223"/>
      <c r="D15" s="227"/>
      <c r="E15" s="223"/>
      <c r="F15" s="227"/>
      <c r="G15" s="231"/>
      <c r="H15" s="227"/>
      <c r="I15" s="223"/>
    </row>
    <row r="16" spans="1:9" x14ac:dyDescent="0.25">
      <c r="B16" s="219"/>
      <c r="C16" s="223"/>
      <c r="D16" s="227"/>
      <c r="E16" s="223"/>
      <c r="F16" s="227"/>
      <c r="G16" s="231"/>
      <c r="H16" s="227"/>
      <c r="I16" s="223"/>
    </row>
    <row r="17" spans="2:9" x14ac:dyDescent="0.25">
      <c r="B17" s="219"/>
      <c r="C17" s="223"/>
      <c r="D17" s="227"/>
      <c r="E17" s="223"/>
      <c r="F17" s="227"/>
      <c r="G17" s="231"/>
      <c r="H17" s="227"/>
      <c r="I17" s="223"/>
    </row>
    <row r="18" spans="2:9" x14ac:dyDescent="0.25">
      <c r="B18" s="219"/>
      <c r="C18" s="223"/>
      <c r="D18" s="227"/>
      <c r="E18" s="223"/>
      <c r="F18" s="227"/>
      <c r="G18" s="231"/>
      <c r="H18" s="227"/>
      <c r="I18" s="223"/>
    </row>
    <row r="19" spans="2:9" x14ac:dyDescent="0.25">
      <c r="B19" s="219"/>
      <c r="C19" s="223"/>
      <c r="D19" s="227"/>
      <c r="E19" s="223"/>
      <c r="F19" s="227"/>
      <c r="G19" s="231"/>
      <c r="H19" s="227"/>
      <c r="I19" s="223"/>
    </row>
    <row r="20" spans="2:9" x14ac:dyDescent="0.25">
      <c r="B20" s="219"/>
      <c r="C20" s="223"/>
      <c r="D20" s="227"/>
      <c r="E20" s="223"/>
      <c r="F20" s="227"/>
      <c r="G20" s="231"/>
      <c r="H20" s="227"/>
      <c r="I20" s="223"/>
    </row>
    <row r="21" spans="2:9" x14ac:dyDescent="0.25">
      <c r="B21" s="219"/>
      <c r="C21" s="223"/>
      <c r="D21" s="227"/>
      <c r="E21" s="223"/>
      <c r="F21" s="227"/>
      <c r="G21" s="231"/>
      <c r="H21" s="227"/>
      <c r="I21" s="223"/>
    </row>
    <row r="22" spans="2:9" x14ac:dyDescent="0.25">
      <c r="B22" s="219"/>
      <c r="C22" s="223"/>
      <c r="D22" s="227"/>
      <c r="E22" s="223"/>
      <c r="F22" s="227"/>
      <c r="G22" s="231"/>
      <c r="H22" s="227"/>
      <c r="I22" s="223"/>
    </row>
    <row r="23" spans="2:9" x14ac:dyDescent="0.25">
      <c r="B23" s="219"/>
      <c r="C23" s="223"/>
      <c r="D23" s="227"/>
      <c r="E23" s="223"/>
      <c r="F23" s="227"/>
      <c r="G23" s="231"/>
      <c r="H23" s="227"/>
      <c r="I23" s="223"/>
    </row>
    <row r="24" spans="2:9" x14ac:dyDescent="0.25">
      <c r="B24" s="219"/>
      <c r="C24" s="223"/>
      <c r="D24" s="227"/>
      <c r="E24" s="223"/>
      <c r="F24" s="227"/>
      <c r="G24" s="231"/>
      <c r="H24" s="227"/>
      <c r="I24" s="223"/>
    </row>
    <row r="25" spans="2:9" x14ac:dyDescent="0.25">
      <c r="B25" s="219"/>
      <c r="C25" s="223"/>
      <c r="D25" s="227"/>
      <c r="E25" s="223"/>
      <c r="F25" s="227"/>
      <c r="G25" s="231"/>
      <c r="H25" s="227"/>
      <c r="I25" s="223"/>
    </row>
    <row r="26" spans="2:9" x14ac:dyDescent="0.25">
      <c r="B26" s="219"/>
      <c r="C26" s="223"/>
      <c r="D26" s="227"/>
      <c r="E26" s="223"/>
      <c r="F26" s="227"/>
      <c r="G26" s="231"/>
      <c r="H26" s="227"/>
      <c r="I26" s="223"/>
    </row>
    <row r="27" spans="2:9" x14ac:dyDescent="0.25">
      <c r="B27" s="220"/>
      <c r="C27" s="224"/>
      <c r="D27" s="228"/>
      <c r="E27" s="224"/>
      <c r="F27" s="228"/>
      <c r="G27" s="232"/>
      <c r="H27" s="228"/>
      <c r="I27" s="224"/>
    </row>
    <row r="28" spans="2:9" x14ac:dyDescent="0.25">
      <c r="B28" s="220"/>
      <c r="C28" s="224"/>
      <c r="D28" s="228"/>
      <c r="E28" s="224"/>
      <c r="F28" s="228"/>
      <c r="G28" s="232"/>
      <c r="H28" s="228"/>
      <c r="I28" s="224"/>
    </row>
    <row r="29" spans="2:9" ht="15.75" thickBot="1" x14ac:dyDescent="0.3">
      <c r="B29" s="221"/>
      <c r="C29" s="225"/>
      <c r="D29" s="229"/>
      <c r="E29" s="225"/>
      <c r="F29" s="229"/>
      <c r="G29" s="233"/>
      <c r="H29" s="229"/>
      <c r="I29" s="225"/>
    </row>
  </sheetData>
  <mergeCells count="5">
    <mergeCell ref="A1:XFD1"/>
    <mergeCell ref="B2:I2"/>
    <mergeCell ref="B3:I3"/>
    <mergeCell ref="B4:I4"/>
    <mergeCell ref="B5:I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vt:i4>
      </vt:variant>
    </vt:vector>
  </HeadingPairs>
  <TitlesOfParts>
    <vt:vector size="16" baseType="lpstr">
      <vt:lpstr>F.CERT.039 - Escopo Leite</vt:lpstr>
      <vt:lpstr>Manual de Gestão</vt:lpstr>
      <vt:lpstr>DN17 - Disp. Licenc.</vt:lpstr>
      <vt:lpstr>IN 62 - 2011</vt:lpstr>
      <vt:lpstr>LEI 10021 DE 06.12.1989</vt:lpstr>
      <vt:lpstr> DECRETO 30879 DE 23.01.1990</vt:lpstr>
      <vt:lpstr>Anexo 1</vt:lpstr>
      <vt:lpstr>Anexo 2</vt:lpstr>
      <vt:lpstr>Anexo 3</vt:lpstr>
      <vt:lpstr>Anexo 4</vt:lpstr>
      <vt:lpstr>Anexo 5</vt:lpstr>
      <vt:lpstr>Anexo 6</vt:lpstr>
      <vt:lpstr>Anexo 7</vt:lpstr>
      <vt:lpstr>Anexo 8</vt:lpstr>
      <vt:lpstr>Anexo 9</vt:lpstr>
      <vt:lpstr>'F.CERT.039 - Escopo Leite'!Area_de_impressao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Rachel Rodarte Silva</cp:lastModifiedBy>
  <cp:lastPrinted>2018-07-30T14:42:15Z</cp:lastPrinted>
  <dcterms:created xsi:type="dcterms:W3CDTF">2016-02-24T17:28:56Z</dcterms:created>
  <dcterms:modified xsi:type="dcterms:W3CDTF">2022-04-13T18:40:01Z</dcterms:modified>
</cp:coreProperties>
</file>